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" yWindow="60" windowWidth="9570" windowHeight="8355" tabRatio="697"/>
  </bookViews>
  <sheets>
    <sheet name="READ ME" sheetId="14" r:id="rId1"/>
    <sheet name="C and Yl profiles Africa" sheetId="1" r:id="rId2"/>
    <sheet name="Ethiopia FD" sheetId="15" r:id="rId3"/>
    <sheet name="Ghana FD" sheetId="19" r:id="rId4"/>
    <sheet name="Kenya FD" sheetId="9" r:id="rId5"/>
    <sheet name="Mozambique FD" sheetId="11" r:id="rId6"/>
    <sheet name="Nigeria FD" sheetId="6" r:id="rId7"/>
    <sheet name="Senegal FD" sheetId="12" r:id="rId8"/>
    <sheet name="South Africa FD" sheetId="10" r:id="rId9"/>
    <sheet name="FD comparative" sheetId="18" r:id="rId10"/>
    <sheet name="SR comparative" sheetId="17" r:id="rId11"/>
    <sheet name="first div summary" sheetId="20" r:id="rId12"/>
    <sheet name="Sheet2" sheetId="21" r:id="rId13"/>
  </sheets>
  <calcPr calcId="145621"/>
</workbook>
</file>

<file path=xl/calcChain.xml><?xml version="1.0" encoding="utf-8"?>
<calcChain xmlns="http://schemas.openxmlformats.org/spreadsheetml/2006/main">
  <c r="O92" i="6" l="1"/>
  <c r="CS3" i="1"/>
  <c r="CS2" i="1" s="1"/>
  <c r="CS5" i="1"/>
  <c r="CS4" i="1" s="1"/>
  <c r="CS7" i="1"/>
  <c r="CS6" i="1" s="1"/>
  <c r="V22" i="1" s="1"/>
  <c r="CS9" i="1"/>
  <c r="CS8" i="1" s="1"/>
  <c r="CS11" i="1"/>
  <c r="CS10" i="1" s="1"/>
  <c r="CS12" i="1"/>
  <c r="K28" i="1" s="1"/>
  <c r="CS13" i="1"/>
  <c r="CS15" i="1"/>
  <c r="CS14" i="1" s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AE28" i="1"/>
  <c r="BK28" i="1"/>
  <c r="CQ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X2" i="19"/>
  <c r="Y2" i="19"/>
  <c r="Z2" i="19"/>
  <c r="X3" i="19"/>
  <c r="Y3" i="19"/>
  <c r="Z3" i="19"/>
  <c r="X4" i="19"/>
  <c r="Y4" i="19"/>
  <c r="Z4" i="19"/>
  <c r="X5" i="19"/>
  <c r="Y5" i="19"/>
  <c r="Z5" i="19"/>
  <c r="X6" i="19"/>
  <c r="Y6" i="19"/>
  <c r="Z6" i="19"/>
  <c r="X7" i="19"/>
  <c r="Y7" i="19"/>
  <c r="Z7" i="19"/>
  <c r="X8" i="19"/>
  <c r="Y8" i="19"/>
  <c r="Z8" i="19"/>
  <c r="X9" i="19"/>
  <c r="Y9" i="19"/>
  <c r="Z9" i="19"/>
  <c r="X10" i="19"/>
  <c r="Y10" i="19"/>
  <c r="Z10" i="19"/>
  <c r="X11" i="19"/>
  <c r="Y11" i="19"/>
  <c r="Z11" i="19"/>
  <c r="X12" i="19"/>
  <c r="Y12" i="19"/>
  <c r="Z12" i="19"/>
  <c r="X13" i="19"/>
  <c r="Y13" i="19"/>
  <c r="Z13" i="19"/>
  <c r="X14" i="19"/>
  <c r="Y14" i="19"/>
  <c r="Z14" i="19"/>
  <c r="X15" i="19"/>
  <c r="Y15" i="19"/>
  <c r="Z15" i="19"/>
  <c r="X16" i="19"/>
  <c r="Y16" i="19"/>
  <c r="Z16" i="19"/>
  <c r="X17" i="19"/>
  <c r="Y17" i="19"/>
  <c r="Z17" i="19"/>
  <c r="X18" i="19"/>
  <c r="Y18" i="19"/>
  <c r="Z18" i="19"/>
  <c r="X19" i="19"/>
  <c r="Y19" i="19"/>
  <c r="Z19" i="19"/>
  <c r="X20" i="19"/>
  <c r="Y20" i="19"/>
  <c r="Z20" i="19"/>
  <c r="X21" i="19"/>
  <c r="Y21" i="19"/>
  <c r="Z21" i="19"/>
  <c r="X22" i="19"/>
  <c r="Y22" i="19"/>
  <c r="Z22" i="19"/>
  <c r="X23" i="19"/>
  <c r="Y23" i="19"/>
  <c r="Z23" i="19"/>
  <c r="X24" i="19"/>
  <c r="Y24" i="19"/>
  <c r="Z24" i="19"/>
  <c r="X25" i="19"/>
  <c r="Y25" i="19"/>
  <c r="Z25" i="19"/>
  <c r="X26" i="19"/>
  <c r="Y26" i="19"/>
  <c r="Z26" i="19"/>
  <c r="X27" i="19"/>
  <c r="Y27" i="19"/>
  <c r="Z27" i="19"/>
  <c r="X28" i="19"/>
  <c r="Y28" i="19"/>
  <c r="Z28" i="19"/>
  <c r="X29" i="19"/>
  <c r="Y29" i="19"/>
  <c r="Z29" i="19"/>
  <c r="X30" i="19"/>
  <c r="Y30" i="19"/>
  <c r="Z30" i="19"/>
  <c r="X31" i="19"/>
  <c r="Y31" i="19"/>
  <c r="Z31" i="19"/>
  <c r="X32" i="19"/>
  <c r="Y32" i="19"/>
  <c r="Z32" i="19"/>
  <c r="X33" i="19"/>
  <c r="Y33" i="19"/>
  <c r="Z33" i="19"/>
  <c r="X34" i="19"/>
  <c r="Y34" i="19"/>
  <c r="Z34" i="19"/>
  <c r="X35" i="19"/>
  <c r="Y35" i="19"/>
  <c r="Z35" i="19"/>
  <c r="X36" i="19"/>
  <c r="Y36" i="19"/>
  <c r="Z36" i="19"/>
  <c r="X37" i="19"/>
  <c r="Y37" i="19"/>
  <c r="Z37" i="19"/>
  <c r="X38" i="19"/>
  <c r="Y38" i="19"/>
  <c r="Z38" i="19"/>
  <c r="X39" i="19"/>
  <c r="Y39" i="19"/>
  <c r="Z39" i="19"/>
  <c r="X40" i="19"/>
  <c r="Y40" i="19"/>
  <c r="Z40" i="19"/>
  <c r="X41" i="19"/>
  <c r="Y41" i="19"/>
  <c r="Z41" i="19"/>
  <c r="X42" i="19"/>
  <c r="Y42" i="19"/>
  <c r="Z42" i="19"/>
  <c r="X43" i="19"/>
  <c r="Y43" i="19"/>
  <c r="Z43" i="19"/>
  <c r="X44" i="19"/>
  <c r="Y44" i="19"/>
  <c r="Z44" i="19"/>
  <c r="X45" i="19"/>
  <c r="Y45" i="19"/>
  <c r="Z45" i="19"/>
  <c r="X46" i="19"/>
  <c r="Y46" i="19"/>
  <c r="Z46" i="19"/>
  <c r="X47" i="19"/>
  <c r="Y47" i="19"/>
  <c r="Z47" i="19"/>
  <c r="X48" i="19"/>
  <c r="Y48" i="19"/>
  <c r="Z48" i="19"/>
  <c r="X49" i="19"/>
  <c r="Y49" i="19"/>
  <c r="Z49" i="19"/>
  <c r="X50" i="19"/>
  <c r="Y50" i="19"/>
  <c r="Z50" i="19"/>
  <c r="X51" i="19"/>
  <c r="Y51" i="19"/>
  <c r="Z51" i="19"/>
  <c r="X52" i="19"/>
  <c r="Y52" i="19"/>
  <c r="Z52" i="19"/>
  <c r="X53" i="19"/>
  <c r="Y53" i="19"/>
  <c r="Z53" i="19"/>
  <c r="X54" i="19"/>
  <c r="Y54" i="19"/>
  <c r="Z54" i="19"/>
  <c r="X55" i="19"/>
  <c r="Y55" i="19"/>
  <c r="Z55" i="19"/>
  <c r="X56" i="19"/>
  <c r="Y56" i="19"/>
  <c r="Z56" i="19"/>
  <c r="X57" i="19"/>
  <c r="Y57" i="19"/>
  <c r="Z57" i="19"/>
  <c r="X58" i="19"/>
  <c r="Y58" i="19"/>
  <c r="Z58" i="19"/>
  <c r="X59" i="19"/>
  <c r="Y59" i="19"/>
  <c r="Z59" i="19"/>
  <c r="X60" i="19"/>
  <c r="Y60" i="19"/>
  <c r="Z60" i="19"/>
  <c r="X61" i="19"/>
  <c r="Y61" i="19"/>
  <c r="Z61" i="19"/>
  <c r="X62" i="19"/>
  <c r="Y62" i="19"/>
  <c r="Z62" i="19"/>
  <c r="X63" i="19"/>
  <c r="Y63" i="19"/>
  <c r="Z63" i="19"/>
  <c r="X64" i="19"/>
  <c r="Y64" i="19"/>
  <c r="Z64" i="19"/>
  <c r="X65" i="19"/>
  <c r="Y65" i="19"/>
  <c r="Z65" i="19"/>
  <c r="X66" i="19"/>
  <c r="Y66" i="19"/>
  <c r="Z66" i="19"/>
  <c r="X67" i="19"/>
  <c r="Y67" i="19"/>
  <c r="Z67" i="19"/>
  <c r="X68" i="19"/>
  <c r="Y68" i="19"/>
  <c r="Z68" i="19"/>
  <c r="X69" i="19"/>
  <c r="Y69" i="19"/>
  <c r="Z69" i="19"/>
  <c r="X70" i="19"/>
  <c r="Y70" i="19"/>
  <c r="Z70" i="19"/>
  <c r="X71" i="19"/>
  <c r="Y71" i="19"/>
  <c r="Z71" i="19"/>
  <c r="X72" i="19"/>
  <c r="Y72" i="19"/>
  <c r="Z72" i="19"/>
  <c r="X73" i="19"/>
  <c r="Y73" i="19"/>
  <c r="Z73" i="19"/>
  <c r="X74" i="19"/>
  <c r="Y74" i="19"/>
  <c r="Z74" i="19"/>
  <c r="X75" i="19"/>
  <c r="Y75" i="19"/>
  <c r="Z75" i="19"/>
  <c r="X76" i="19"/>
  <c r="Y76" i="19"/>
  <c r="Z76" i="19"/>
  <c r="X77" i="19"/>
  <c r="Y77" i="19"/>
  <c r="Z77" i="19"/>
  <c r="X78" i="19"/>
  <c r="Y78" i="19"/>
  <c r="Z78" i="19"/>
  <c r="X79" i="19"/>
  <c r="Y79" i="19"/>
  <c r="Z79" i="19"/>
  <c r="X80" i="19"/>
  <c r="Y80" i="19"/>
  <c r="Z80" i="19"/>
  <c r="X81" i="19"/>
  <c r="Y81" i="19"/>
  <c r="Z81" i="19"/>
  <c r="X82" i="19"/>
  <c r="Y82" i="19"/>
  <c r="Z82" i="19"/>
  <c r="X83" i="19"/>
  <c r="Y83" i="19"/>
  <c r="Z83" i="19"/>
  <c r="X84" i="19"/>
  <c r="Y84" i="19"/>
  <c r="Z84" i="19"/>
  <c r="X85" i="19"/>
  <c r="Y85" i="19"/>
  <c r="Z85" i="19"/>
  <c r="X86" i="19"/>
  <c r="Y86" i="19"/>
  <c r="Z86" i="19"/>
  <c r="X87" i="19"/>
  <c r="Y87" i="19"/>
  <c r="Z87" i="19"/>
  <c r="X88" i="19"/>
  <c r="Y88" i="19"/>
  <c r="Z88" i="19"/>
  <c r="X89" i="19"/>
  <c r="Y89" i="19"/>
  <c r="Z89" i="19"/>
  <c r="X90" i="19"/>
  <c r="Y90" i="19"/>
  <c r="Z90" i="19"/>
  <c r="X91" i="19"/>
  <c r="Y91" i="19"/>
  <c r="Z91" i="19"/>
  <c r="X92" i="19"/>
  <c r="Y92" i="19"/>
  <c r="Z92" i="19"/>
  <c r="X93" i="19"/>
  <c r="Y93" i="19"/>
  <c r="Z93" i="19"/>
  <c r="X94" i="19"/>
  <c r="Y94" i="19"/>
  <c r="Z94" i="19"/>
  <c r="X95" i="19"/>
  <c r="Y95" i="19"/>
  <c r="Z95" i="19"/>
  <c r="X96" i="19"/>
  <c r="Y96" i="19"/>
  <c r="Z96" i="19"/>
  <c r="X97" i="19"/>
  <c r="Y97" i="19"/>
  <c r="Z97" i="19"/>
  <c r="X98" i="19"/>
  <c r="Y98" i="19"/>
  <c r="Z98" i="19"/>
  <c r="X99" i="19"/>
  <c r="Y99" i="19"/>
  <c r="Z99" i="19"/>
  <c r="X100" i="19"/>
  <c r="Y100" i="19"/>
  <c r="Z100" i="19"/>
  <c r="X101" i="19"/>
  <c r="Y101" i="19"/>
  <c r="Z101" i="19"/>
  <c r="X102" i="19"/>
  <c r="Y102" i="19"/>
  <c r="Z102" i="19"/>
  <c r="X103" i="19"/>
  <c r="Y103" i="19"/>
  <c r="Z103" i="19"/>
  <c r="X104" i="19"/>
  <c r="Y104" i="19"/>
  <c r="Z104" i="19"/>
  <c r="X105" i="19"/>
  <c r="Y105" i="19"/>
  <c r="Z105" i="19"/>
  <c r="X106" i="19"/>
  <c r="Y106" i="19"/>
  <c r="Z106" i="19"/>
  <c r="X107" i="19"/>
  <c r="Y107" i="19"/>
  <c r="Z107" i="19"/>
  <c r="X108" i="19"/>
  <c r="Y108" i="19"/>
  <c r="Z108" i="19"/>
  <c r="X109" i="19"/>
  <c r="Y109" i="19"/>
  <c r="Z109" i="19"/>
  <c r="X110" i="19"/>
  <c r="Y110" i="19"/>
  <c r="Z110" i="19"/>
  <c r="X111" i="19"/>
  <c r="Y111" i="19"/>
  <c r="Z111" i="19"/>
  <c r="X112" i="19"/>
  <c r="Y112" i="19"/>
  <c r="Z112" i="19"/>
  <c r="X2" i="11"/>
  <c r="Y2" i="11"/>
  <c r="Z2" i="11"/>
  <c r="X3" i="11"/>
  <c r="Y3" i="11"/>
  <c r="Z3" i="11"/>
  <c r="X4" i="11"/>
  <c r="Y4" i="11"/>
  <c r="Z4" i="11"/>
  <c r="X5" i="11"/>
  <c r="Y5" i="11"/>
  <c r="Z5" i="11"/>
  <c r="X6" i="11"/>
  <c r="Y6" i="11"/>
  <c r="Z6" i="11"/>
  <c r="X7" i="11"/>
  <c r="Y7" i="11"/>
  <c r="Z7" i="11"/>
  <c r="X8" i="11"/>
  <c r="Y8" i="11"/>
  <c r="Z8" i="11"/>
  <c r="X9" i="11"/>
  <c r="Y9" i="11"/>
  <c r="Z9" i="11"/>
  <c r="X10" i="11"/>
  <c r="Y10" i="11"/>
  <c r="Z10" i="11"/>
  <c r="X11" i="11"/>
  <c r="Y11" i="11"/>
  <c r="Z11" i="11"/>
  <c r="X12" i="11"/>
  <c r="Y12" i="11"/>
  <c r="Z12" i="11"/>
  <c r="X13" i="11"/>
  <c r="Y13" i="11"/>
  <c r="Z13" i="11"/>
  <c r="X14" i="11"/>
  <c r="Y14" i="11"/>
  <c r="Z14" i="11"/>
  <c r="X15" i="11"/>
  <c r="Y15" i="11"/>
  <c r="Z15" i="11"/>
  <c r="X16" i="11"/>
  <c r="Y16" i="11"/>
  <c r="Z16" i="11"/>
  <c r="X17" i="11"/>
  <c r="Y17" i="11"/>
  <c r="Z17" i="11"/>
  <c r="X18" i="11"/>
  <c r="Y18" i="11"/>
  <c r="Z18" i="11"/>
  <c r="X19" i="11"/>
  <c r="Y19" i="11"/>
  <c r="Z19" i="11"/>
  <c r="X20" i="11"/>
  <c r="Y20" i="11"/>
  <c r="Z20" i="11"/>
  <c r="X21" i="11"/>
  <c r="Y21" i="11"/>
  <c r="Z21" i="11"/>
  <c r="X22" i="11"/>
  <c r="Y22" i="11"/>
  <c r="Z22" i="11"/>
  <c r="X23" i="11"/>
  <c r="Y23" i="11"/>
  <c r="Z23" i="11"/>
  <c r="X24" i="11"/>
  <c r="Y24" i="11"/>
  <c r="Z24" i="11"/>
  <c r="X25" i="11"/>
  <c r="Y25" i="11"/>
  <c r="Z25" i="11"/>
  <c r="X26" i="11"/>
  <c r="Y26" i="11"/>
  <c r="Z26" i="11"/>
  <c r="X27" i="11"/>
  <c r="Y27" i="11"/>
  <c r="Z27" i="11"/>
  <c r="X28" i="11"/>
  <c r="Y28" i="11"/>
  <c r="Z28" i="11"/>
  <c r="X29" i="11"/>
  <c r="Y29" i="11"/>
  <c r="Z29" i="11"/>
  <c r="X30" i="11"/>
  <c r="Y30" i="11"/>
  <c r="Z30" i="11"/>
  <c r="X31" i="11"/>
  <c r="Y31" i="11"/>
  <c r="Z31" i="11"/>
  <c r="X32" i="11"/>
  <c r="Y32" i="11"/>
  <c r="Z32" i="11"/>
  <c r="X33" i="11"/>
  <c r="Y33" i="11"/>
  <c r="Z33" i="11"/>
  <c r="X34" i="11"/>
  <c r="Y34" i="11"/>
  <c r="Z34" i="11"/>
  <c r="X35" i="11"/>
  <c r="Y35" i="11"/>
  <c r="Z35" i="11"/>
  <c r="X36" i="11"/>
  <c r="Y36" i="11"/>
  <c r="Z36" i="11"/>
  <c r="X37" i="11"/>
  <c r="Y37" i="11"/>
  <c r="Z37" i="11"/>
  <c r="X38" i="11"/>
  <c r="Y38" i="11"/>
  <c r="Z38" i="11"/>
  <c r="X39" i="11"/>
  <c r="Y39" i="11"/>
  <c r="Z39" i="11"/>
  <c r="X40" i="11"/>
  <c r="Y40" i="11"/>
  <c r="Z40" i="11"/>
  <c r="X41" i="11"/>
  <c r="Y41" i="11"/>
  <c r="Z41" i="11"/>
  <c r="X42" i="11"/>
  <c r="Y42" i="11"/>
  <c r="Z42" i="11"/>
  <c r="X43" i="11"/>
  <c r="Y43" i="11"/>
  <c r="Z43" i="11"/>
  <c r="X44" i="11"/>
  <c r="Y44" i="11"/>
  <c r="Z44" i="11"/>
  <c r="X45" i="11"/>
  <c r="Y45" i="11"/>
  <c r="Z45" i="11"/>
  <c r="X46" i="11"/>
  <c r="Y46" i="11"/>
  <c r="Z46" i="11"/>
  <c r="X47" i="11"/>
  <c r="Y47" i="11"/>
  <c r="Z47" i="11"/>
  <c r="X48" i="11"/>
  <c r="Y48" i="11"/>
  <c r="Z48" i="11"/>
  <c r="X49" i="11"/>
  <c r="Y49" i="11"/>
  <c r="Z49" i="11"/>
  <c r="X50" i="11"/>
  <c r="Y50" i="11"/>
  <c r="Z50" i="11"/>
  <c r="X51" i="11"/>
  <c r="Y51" i="11"/>
  <c r="Z51" i="11"/>
  <c r="X52" i="11"/>
  <c r="Y52" i="11"/>
  <c r="Z52" i="11"/>
  <c r="X53" i="11"/>
  <c r="Y53" i="11"/>
  <c r="Z53" i="11"/>
  <c r="X54" i="11"/>
  <c r="Y54" i="11"/>
  <c r="Z54" i="11"/>
  <c r="X55" i="11"/>
  <c r="Y55" i="11"/>
  <c r="Z55" i="11"/>
  <c r="X56" i="11"/>
  <c r="Y56" i="11"/>
  <c r="Z56" i="11"/>
  <c r="X57" i="11"/>
  <c r="Y57" i="11"/>
  <c r="Z57" i="11"/>
  <c r="X58" i="11"/>
  <c r="Y58" i="11"/>
  <c r="Z58" i="11"/>
  <c r="X59" i="11"/>
  <c r="Y59" i="11"/>
  <c r="Z59" i="11"/>
  <c r="X60" i="11"/>
  <c r="Y60" i="11"/>
  <c r="Z60" i="11"/>
  <c r="X61" i="11"/>
  <c r="Y61" i="11"/>
  <c r="Z61" i="11"/>
  <c r="X62" i="11"/>
  <c r="Y62" i="11"/>
  <c r="Z62" i="11"/>
  <c r="X63" i="11"/>
  <c r="Y63" i="11"/>
  <c r="Z63" i="11"/>
  <c r="X64" i="11"/>
  <c r="Y64" i="11"/>
  <c r="Z64" i="11"/>
  <c r="X65" i="11"/>
  <c r="Y65" i="11"/>
  <c r="Z65" i="11"/>
  <c r="X66" i="11"/>
  <c r="Y66" i="11"/>
  <c r="Z66" i="11"/>
  <c r="X67" i="11"/>
  <c r="Y67" i="11"/>
  <c r="Z67" i="11"/>
  <c r="X68" i="11"/>
  <c r="Y68" i="11"/>
  <c r="Z68" i="11"/>
  <c r="X69" i="11"/>
  <c r="Y69" i="11"/>
  <c r="Z69" i="11"/>
  <c r="X70" i="11"/>
  <c r="Y70" i="11"/>
  <c r="Z70" i="11"/>
  <c r="X71" i="11"/>
  <c r="Y71" i="11"/>
  <c r="Z71" i="11"/>
  <c r="X72" i="11"/>
  <c r="Y72" i="11"/>
  <c r="Z72" i="11"/>
  <c r="X73" i="11"/>
  <c r="Y73" i="11"/>
  <c r="Z73" i="11"/>
  <c r="X74" i="11"/>
  <c r="Y74" i="11"/>
  <c r="Z74" i="11"/>
  <c r="X75" i="11"/>
  <c r="Y75" i="11"/>
  <c r="Z75" i="11"/>
  <c r="X76" i="11"/>
  <c r="Y76" i="11"/>
  <c r="Z76" i="11"/>
  <c r="X77" i="11"/>
  <c r="Y77" i="11"/>
  <c r="Z77" i="11"/>
  <c r="X78" i="11"/>
  <c r="Y78" i="11"/>
  <c r="Z78" i="11"/>
  <c r="X79" i="11"/>
  <c r="Y79" i="11"/>
  <c r="Z79" i="11"/>
  <c r="X80" i="11"/>
  <c r="Y80" i="11"/>
  <c r="Z80" i="11"/>
  <c r="X81" i="11"/>
  <c r="Y81" i="11"/>
  <c r="Z81" i="11"/>
  <c r="X82" i="11"/>
  <c r="Y82" i="11"/>
  <c r="Z82" i="11"/>
  <c r="X83" i="11"/>
  <c r="Y83" i="11"/>
  <c r="Z83" i="11"/>
  <c r="X84" i="11"/>
  <c r="Y84" i="11"/>
  <c r="Z84" i="11"/>
  <c r="X85" i="11"/>
  <c r="Y85" i="11"/>
  <c r="Z85" i="11"/>
  <c r="X86" i="11"/>
  <c r="Y86" i="11"/>
  <c r="Z86" i="11"/>
  <c r="X87" i="11"/>
  <c r="Y87" i="11"/>
  <c r="Z87" i="11"/>
  <c r="X88" i="11"/>
  <c r="Y88" i="11"/>
  <c r="Z88" i="11"/>
  <c r="X89" i="11"/>
  <c r="Y89" i="11"/>
  <c r="Z89" i="11"/>
  <c r="X90" i="11"/>
  <c r="Y90" i="11"/>
  <c r="Z90" i="11"/>
  <c r="X91" i="11"/>
  <c r="Y91" i="11"/>
  <c r="Z91" i="11"/>
  <c r="X92" i="11"/>
  <c r="Y92" i="11"/>
  <c r="Z92" i="11"/>
  <c r="X93" i="11"/>
  <c r="Y93" i="11"/>
  <c r="Z93" i="11"/>
  <c r="X94" i="11"/>
  <c r="Y94" i="11"/>
  <c r="Z94" i="11"/>
  <c r="X95" i="11"/>
  <c r="Y95" i="11"/>
  <c r="Z95" i="11"/>
  <c r="X96" i="11"/>
  <c r="Y96" i="11"/>
  <c r="Z96" i="11"/>
  <c r="X97" i="11"/>
  <c r="Y97" i="11"/>
  <c r="Z97" i="11"/>
  <c r="X98" i="11"/>
  <c r="Y98" i="11"/>
  <c r="Z98" i="11"/>
  <c r="X99" i="11"/>
  <c r="Y99" i="11"/>
  <c r="Z99" i="11"/>
  <c r="X100" i="11"/>
  <c r="Y100" i="11"/>
  <c r="Z100" i="11"/>
  <c r="X101" i="11"/>
  <c r="Y101" i="11"/>
  <c r="Z101" i="11"/>
  <c r="X102" i="11"/>
  <c r="Y102" i="11"/>
  <c r="Z102" i="11"/>
  <c r="X103" i="11"/>
  <c r="Y103" i="11"/>
  <c r="Z103" i="11"/>
  <c r="X104" i="11"/>
  <c r="Y104" i="11"/>
  <c r="Z104" i="11"/>
  <c r="X105" i="11"/>
  <c r="Y105" i="11"/>
  <c r="Z105" i="11"/>
  <c r="X106" i="11"/>
  <c r="Y106" i="11"/>
  <c r="Z106" i="11"/>
  <c r="X107" i="11"/>
  <c r="Y107" i="11"/>
  <c r="Z107" i="11"/>
  <c r="X108" i="11"/>
  <c r="Y108" i="11"/>
  <c r="Z108" i="11"/>
  <c r="X109" i="11"/>
  <c r="Y109" i="11"/>
  <c r="Z109" i="11"/>
  <c r="X110" i="11"/>
  <c r="Y110" i="11"/>
  <c r="Z110" i="11"/>
  <c r="X111" i="11"/>
  <c r="Y111" i="11"/>
  <c r="Z111" i="11"/>
  <c r="X112" i="11"/>
  <c r="Y112" i="11"/>
  <c r="Z112" i="11"/>
  <c r="F24" i="1" l="1"/>
  <c r="J24" i="1"/>
  <c r="N24" i="1"/>
  <c r="R24" i="1"/>
  <c r="V24" i="1"/>
  <c r="Z24" i="1"/>
  <c r="AD24" i="1"/>
  <c r="AH24" i="1"/>
  <c r="AL24" i="1"/>
  <c r="AP24" i="1"/>
  <c r="AT24" i="1"/>
  <c r="AX24" i="1"/>
  <c r="BB24" i="1"/>
  <c r="BF24" i="1"/>
  <c r="BJ24" i="1"/>
  <c r="BN24" i="1"/>
  <c r="BR24" i="1"/>
  <c r="BV24" i="1"/>
  <c r="BZ24" i="1"/>
  <c r="CD24" i="1"/>
  <c r="CH24" i="1"/>
  <c r="CL24" i="1"/>
  <c r="CP24" i="1"/>
  <c r="I24" i="1"/>
  <c r="U24" i="1"/>
  <c r="AC24" i="1"/>
  <c r="AO24" i="1"/>
  <c r="BA24" i="1"/>
  <c r="BI24" i="1"/>
  <c r="BQ24" i="1"/>
  <c r="BY24" i="1"/>
  <c r="CK24" i="1"/>
  <c r="G24" i="1"/>
  <c r="K24" i="1"/>
  <c r="O24" i="1"/>
  <c r="S24" i="1"/>
  <c r="W24" i="1"/>
  <c r="AA24" i="1"/>
  <c r="AE24" i="1"/>
  <c r="AI24" i="1"/>
  <c r="AM24" i="1"/>
  <c r="AQ24" i="1"/>
  <c r="AU24" i="1"/>
  <c r="AY24" i="1"/>
  <c r="BC24" i="1"/>
  <c r="BG24" i="1"/>
  <c r="BK24" i="1"/>
  <c r="BO24" i="1"/>
  <c r="BS24" i="1"/>
  <c r="BW24" i="1"/>
  <c r="CA24" i="1"/>
  <c r="CE24" i="1"/>
  <c r="CI24" i="1"/>
  <c r="CM24" i="1"/>
  <c r="CQ24" i="1"/>
  <c r="M24" i="1"/>
  <c r="Q24" i="1"/>
  <c r="Y24" i="1"/>
  <c r="AG24" i="1"/>
  <c r="AK24" i="1"/>
  <c r="AS24" i="1"/>
  <c r="AW24" i="1"/>
  <c r="BE24" i="1"/>
  <c r="BM24" i="1"/>
  <c r="BU24" i="1"/>
  <c r="CC24" i="1"/>
  <c r="CG24" i="1"/>
  <c r="CO24" i="1"/>
  <c r="H24" i="1"/>
  <c r="L24" i="1"/>
  <c r="P24" i="1"/>
  <c r="T24" i="1"/>
  <c r="X24" i="1"/>
  <c r="AB24" i="1"/>
  <c r="AF24" i="1"/>
  <c r="AJ24" i="1"/>
  <c r="AN24" i="1"/>
  <c r="AR24" i="1"/>
  <c r="AV24" i="1"/>
  <c r="AZ24" i="1"/>
  <c r="BD24" i="1"/>
  <c r="BH24" i="1"/>
  <c r="BL24" i="1"/>
  <c r="BP24" i="1"/>
  <c r="BT24" i="1"/>
  <c r="BX24" i="1"/>
  <c r="CB24" i="1"/>
  <c r="CF24" i="1"/>
  <c r="CJ24" i="1"/>
  <c r="CN24" i="1"/>
  <c r="CR24" i="1"/>
  <c r="CM28" i="1"/>
  <c r="BG28" i="1"/>
  <c r="AA28" i="1"/>
  <c r="CQ23" i="1"/>
  <c r="CM23" i="1"/>
  <c r="CI23" i="1"/>
  <c r="CE23" i="1"/>
  <c r="CA23" i="1"/>
  <c r="BW23" i="1"/>
  <c r="BS23" i="1"/>
  <c r="BO23" i="1"/>
  <c r="BK23" i="1"/>
  <c r="BG23" i="1"/>
  <c r="BC23" i="1"/>
  <c r="AY23" i="1"/>
  <c r="AU23" i="1"/>
  <c r="AQ23" i="1"/>
  <c r="AM23" i="1"/>
  <c r="AI23" i="1"/>
  <c r="AE23" i="1"/>
  <c r="AA23" i="1"/>
  <c r="W23" i="1"/>
  <c r="S23" i="1"/>
  <c r="O23" i="1"/>
  <c r="K23" i="1"/>
  <c r="G23" i="1"/>
  <c r="BR22" i="1"/>
  <c r="F22" i="1"/>
  <c r="CR23" i="1"/>
  <c r="CJ23" i="1"/>
  <c r="CF23" i="1"/>
  <c r="BX23" i="1"/>
  <c r="BT23" i="1"/>
  <c r="BL23" i="1"/>
  <c r="BD23" i="1"/>
  <c r="AZ23" i="1"/>
  <c r="AR23" i="1"/>
  <c r="AJ23" i="1"/>
  <c r="AB23" i="1"/>
  <c r="X23" i="1"/>
  <c r="P23" i="1"/>
  <c r="H23" i="1"/>
  <c r="AD22" i="1"/>
  <c r="CA28" i="1"/>
  <c r="AU28" i="1"/>
  <c r="O28" i="1"/>
  <c r="CP23" i="1"/>
  <c r="CL23" i="1"/>
  <c r="CH23" i="1"/>
  <c r="CD23" i="1"/>
  <c r="BZ23" i="1"/>
  <c r="BV23" i="1"/>
  <c r="BR23" i="1"/>
  <c r="BN23" i="1"/>
  <c r="BJ23" i="1"/>
  <c r="BF23" i="1"/>
  <c r="BB23" i="1"/>
  <c r="AX23" i="1"/>
  <c r="AT23" i="1"/>
  <c r="AP23" i="1"/>
  <c r="AL23" i="1"/>
  <c r="AH23" i="1"/>
  <c r="AD23" i="1"/>
  <c r="Z23" i="1"/>
  <c r="V23" i="1"/>
  <c r="R23" i="1"/>
  <c r="N23" i="1"/>
  <c r="J23" i="1"/>
  <c r="F23" i="1"/>
  <c r="BJ22" i="1"/>
  <c r="CN23" i="1"/>
  <c r="CB23" i="1"/>
  <c r="BP23" i="1"/>
  <c r="BH23" i="1"/>
  <c r="AV23" i="1"/>
  <c r="AN23" i="1"/>
  <c r="AF23" i="1"/>
  <c r="T23" i="1"/>
  <c r="L23" i="1"/>
  <c r="CD22" i="1"/>
  <c r="BW28" i="1"/>
  <c r="AQ28" i="1"/>
  <c r="CO23" i="1"/>
  <c r="CK23" i="1"/>
  <c r="CG23" i="1"/>
  <c r="CC23" i="1"/>
  <c r="BY23" i="1"/>
  <c r="BU23" i="1"/>
  <c r="BQ23" i="1"/>
  <c r="BM23" i="1"/>
  <c r="BI23" i="1"/>
  <c r="BE23" i="1"/>
  <c r="BA23" i="1"/>
  <c r="AW23" i="1"/>
  <c r="AS23" i="1"/>
  <c r="AO23" i="1"/>
  <c r="AK23" i="1"/>
  <c r="AG23" i="1"/>
  <c r="AC23" i="1"/>
  <c r="Y23" i="1"/>
  <c r="U23" i="1"/>
  <c r="Q23" i="1"/>
  <c r="M23" i="1"/>
  <c r="I23" i="1"/>
  <c r="CH22" i="1"/>
  <c r="AL22" i="1"/>
  <c r="I28" i="1"/>
  <c r="M28" i="1"/>
  <c r="Q28" i="1"/>
  <c r="U28" i="1"/>
  <c r="Y28" i="1"/>
  <c r="AC28" i="1"/>
  <c r="AG28" i="1"/>
  <c r="AK28" i="1"/>
  <c r="AO28" i="1"/>
  <c r="AS28" i="1"/>
  <c r="AW28" i="1"/>
  <c r="BA28" i="1"/>
  <c r="BE28" i="1"/>
  <c r="BI28" i="1"/>
  <c r="BM28" i="1"/>
  <c r="BQ28" i="1"/>
  <c r="BU28" i="1"/>
  <c r="BY28" i="1"/>
  <c r="CC28" i="1"/>
  <c r="CG28" i="1"/>
  <c r="CK28" i="1"/>
  <c r="CO28" i="1"/>
  <c r="F28" i="1"/>
  <c r="J28" i="1"/>
  <c r="N28" i="1"/>
  <c r="R28" i="1"/>
  <c r="V28" i="1"/>
  <c r="Z28" i="1"/>
  <c r="AD28" i="1"/>
  <c r="AH28" i="1"/>
  <c r="AL28" i="1"/>
  <c r="AP28" i="1"/>
  <c r="AT28" i="1"/>
  <c r="AX28" i="1"/>
  <c r="BB28" i="1"/>
  <c r="BF28" i="1"/>
  <c r="BJ28" i="1"/>
  <c r="BN28" i="1"/>
  <c r="BR28" i="1"/>
  <c r="BV28" i="1"/>
  <c r="BZ28" i="1"/>
  <c r="CD28" i="1"/>
  <c r="CH28" i="1"/>
  <c r="CL28" i="1"/>
  <c r="CP28" i="1"/>
  <c r="L28" i="1"/>
  <c r="T28" i="1"/>
  <c r="AB28" i="1"/>
  <c r="AJ28" i="1"/>
  <c r="AR28" i="1"/>
  <c r="AZ28" i="1"/>
  <c r="BH28" i="1"/>
  <c r="BP28" i="1"/>
  <c r="BX28" i="1"/>
  <c r="CF28" i="1"/>
  <c r="CN28" i="1"/>
  <c r="H28" i="1"/>
  <c r="P28" i="1"/>
  <c r="X28" i="1"/>
  <c r="AF28" i="1"/>
  <c r="AN28" i="1"/>
  <c r="AV28" i="1"/>
  <c r="BD28" i="1"/>
  <c r="BL28" i="1"/>
  <c r="BT28" i="1"/>
  <c r="CB28" i="1"/>
  <c r="CJ28" i="1"/>
  <c r="CR28" i="1"/>
  <c r="CI28" i="1"/>
  <c r="BS28" i="1"/>
  <c r="BC28" i="1"/>
  <c r="AM28" i="1"/>
  <c r="W28" i="1"/>
  <c r="G28" i="1"/>
  <c r="CP22" i="1"/>
  <c r="BZ22" i="1"/>
  <c r="BB22" i="1"/>
  <c r="I22" i="1"/>
  <c r="M22" i="1"/>
  <c r="Q22" i="1"/>
  <c r="U22" i="1"/>
  <c r="Y22" i="1"/>
  <c r="AC22" i="1"/>
  <c r="AG22" i="1"/>
  <c r="AK22" i="1"/>
  <c r="AO22" i="1"/>
  <c r="AS22" i="1"/>
  <c r="AW22" i="1"/>
  <c r="BA22" i="1"/>
  <c r="BE22" i="1"/>
  <c r="BI22" i="1"/>
  <c r="BM22" i="1"/>
  <c r="BQ22" i="1"/>
  <c r="G22" i="1"/>
  <c r="K22" i="1"/>
  <c r="O22" i="1"/>
  <c r="S22" i="1"/>
  <c r="W22" i="1"/>
  <c r="AA22" i="1"/>
  <c r="AE22" i="1"/>
  <c r="AI22" i="1"/>
  <c r="AM22" i="1"/>
  <c r="AQ22" i="1"/>
  <c r="AU22" i="1"/>
  <c r="AY22" i="1"/>
  <c r="BC22" i="1"/>
  <c r="BG22" i="1"/>
  <c r="BK22" i="1"/>
  <c r="BO22" i="1"/>
  <c r="H22" i="1"/>
  <c r="P22" i="1"/>
  <c r="X22" i="1"/>
  <c r="AF22" i="1"/>
  <c r="AN22" i="1"/>
  <c r="AV22" i="1"/>
  <c r="BD22" i="1"/>
  <c r="BL22" i="1"/>
  <c r="BS22" i="1"/>
  <c r="BW22" i="1"/>
  <c r="CA22" i="1"/>
  <c r="CE22" i="1"/>
  <c r="CI22" i="1"/>
  <c r="CM22" i="1"/>
  <c r="CQ22" i="1"/>
  <c r="J22" i="1"/>
  <c r="R22" i="1"/>
  <c r="Z22" i="1"/>
  <c r="AH22" i="1"/>
  <c r="AP22" i="1"/>
  <c r="AX22" i="1"/>
  <c r="BF22" i="1"/>
  <c r="BN22" i="1"/>
  <c r="BT22" i="1"/>
  <c r="BX22" i="1"/>
  <c r="CB22" i="1"/>
  <c r="CF22" i="1"/>
  <c r="CJ22" i="1"/>
  <c r="CN22" i="1"/>
  <c r="CR22" i="1"/>
  <c r="T22" i="1"/>
  <c r="AJ22" i="1"/>
  <c r="AZ22" i="1"/>
  <c r="BP22" i="1"/>
  <c r="BY22" i="1"/>
  <c r="CG22" i="1"/>
  <c r="CO22" i="1"/>
  <c r="L22" i="1"/>
  <c r="AB22" i="1"/>
  <c r="AR22" i="1"/>
  <c r="BH22" i="1"/>
  <c r="BU22" i="1"/>
  <c r="CC22" i="1"/>
  <c r="CK22" i="1"/>
  <c r="CE28" i="1"/>
  <c r="BO28" i="1"/>
  <c r="AY28" i="1"/>
  <c r="AI28" i="1"/>
  <c r="S28" i="1"/>
  <c r="CL22" i="1"/>
  <c r="BV22" i="1"/>
  <c r="AT22" i="1"/>
  <c r="N22" i="1"/>
</calcChain>
</file>

<file path=xl/sharedStrings.xml><?xml version="1.0" encoding="utf-8"?>
<sst xmlns="http://schemas.openxmlformats.org/spreadsheetml/2006/main" count="299" uniqueCount="50">
  <si>
    <t>Nigeria</t>
  </si>
  <si>
    <t>Kenya</t>
  </si>
  <si>
    <t>Senegal</t>
  </si>
  <si>
    <t>country</t>
  </si>
  <si>
    <t>var</t>
  </si>
  <si>
    <t>year</t>
  </si>
  <si>
    <t>South Africa</t>
  </si>
  <si>
    <t>Mozambique</t>
  </si>
  <si>
    <t>C</t>
  </si>
  <si>
    <t>Yl</t>
  </si>
  <si>
    <t>normalized</t>
  </si>
  <si>
    <t>nominal</t>
  </si>
  <si>
    <t>aggregate</t>
  </si>
  <si>
    <t>units</t>
  </si>
  <si>
    <t>billion</t>
  </si>
  <si>
    <t>unit</t>
  </si>
  <si>
    <t>Nigeria 2004</t>
  </si>
  <si>
    <t>SR med</t>
  </si>
  <si>
    <t>SR low</t>
  </si>
  <si>
    <t>SR high</t>
  </si>
  <si>
    <t>FirstDiv low (quadr)</t>
  </si>
  <si>
    <t>FirstDiv med (quadr)</t>
  </si>
  <si>
    <t>FirstDiv high (quadr)</t>
  </si>
  <si>
    <t>South Africa 2005</t>
  </si>
  <si>
    <t xml:space="preserve"> </t>
  </si>
  <si>
    <t>Mozambique 2005</t>
  </si>
  <si>
    <t>dn</t>
  </si>
  <si>
    <t>thousand</t>
  </si>
  <si>
    <t>dnun</t>
  </si>
  <si>
    <t>yl(30-49)</t>
  </si>
  <si>
    <t>Ethiopia</t>
  </si>
  <si>
    <t>Kenya 2005</t>
  </si>
  <si>
    <t>Ethiopia 2005</t>
  </si>
  <si>
    <t>SR const</t>
  </si>
  <si>
    <t>FirstDiv const (quadr)</t>
  </si>
  <si>
    <t>Senegal 2005</t>
  </si>
  <si>
    <t>Ghana 2005</t>
  </si>
  <si>
    <t>Ghana</t>
  </si>
  <si>
    <t>Low</t>
  </si>
  <si>
    <t>Medium</t>
  </si>
  <si>
    <t>High</t>
  </si>
  <si>
    <t>Percentage increase in per capita income by 2040 due to first dividend</t>
  </si>
  <si>
    <t>Kenya2005</t>
  </si>
  <si>
    <t>Constant</t>
  </si>
  <si>
    <t>Percentage increase in the support ratio between 2040 and 2010 under alternative fertility scenarios.</t>
  </si>
  <si>
    <t>Fertility Scenario</t>
  </si>
  <si>
    <t>Support ratios are calculated using NTA estimates of consumption and labor income for the seven African countries (see summary table for year of NTA).</t>
  </si>
  <si>
    <t xml:space="preserve">Population estimates based on four fertility scenarios taken from the UN Population Division (2013) World Population Prospects 2012.  </t>
  </si>
  <si>
    <t>Percentage increase in per capita income between 2010 and 2040 due to first dividend</t>
  </si>
  <si>
    <t>Note:  Calculated as percentage increase in the support ratio between 2010 and 2040.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</si>
</sst>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00"/>
    <numFmt numFmtId="167" formatCode="#\ ###\ ###\ ##0;\-#\ ###\ ###\ ##0;0"/>
  </numFmts>
  <fonts count="6" x14ac:knownFonts="1">
    <font>
      <sz val="10"/>
      <name val="Arial"/>
    </font>
    <font>
      <sz val="10"/>
      <color indexed="8"/>
      <name val="Verdana"/>
      <family val="2"/>
    </font>
    <font>
      <b/>
      <sz val="10"/>
      <name val="Arial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3" fillId="2" borderId="2" xfId="0" applyNumberFormat="1" applyFont="1" applyFill="1" applyBorder="1" applyAlignment="1" applyProtection="1">
      <alignment horizontal="right" vertical="center" wrapText="1"/>
    </xf>
    <xf numFmtId="1" fontId="1" fillId="3" borderId="3" xfId="0" applyNumberFormat="1" applyFont="1" applyFill="1" applyBorder="1" applyAlignment="1" applyProtection="1">
      <alignment vertical="top"/>
    </xf>
    <xf numFmtId="1" fontId="1" fillId="3" borderId="2" xfId="0" applyNumberFormat="1" applyFont="1" applyFill="1" applyBorder="1" applyAlignment="1" applyProtection="1">
      <alignment vertical="top"/>
    </xf>
    <xf numFmtId="165" fontId="0" fillId="0" borderId="0" xfId="0" applyNumberFormat="1"/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0" fillId="4" borderId="4" xfId="0" applyNumberFormat="1" applyFill="1" applyBorder="1" applyProtection="1"/>
    <xf numFmtId="0" fontId="2" fillId="5" borderId="5" xfId="0" applyFont="1" applyFill="1" applyBorder="1" applyProtection="1"/>
    <xf numFmtId="0" fontId="2" fillId="5" borderId="1" xfId="0" applyFont="1" applyFill="1" applyBorder="1" applyProtection="1"/>
    <xf numFmtId="0" fontId="2" fillId="0" borderId="0" xfId="0" applyFont="1" applyProtection="1"/>
    <xf numFmtId="0" fontId="2" fillId="6" borderId="2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2" fillId="3" borderId="5" xfId="0" applyFont="1" applyFill="1" applyBorder="1" applyProtection="1"/>
    <xf numFmtId="164" fontId="0" fillId="0" borderId="0" xfId="0" applyNumberFormat="1" applyProtection="1"/>
    <xf numFmtId="0" fontId="2" fillId="7" borderId="2" xfId="0" applyFont="1" applyFill="1" applyBorder="1" applyProtection="1"/>
    <xf numFmtId="0" fontId="2" fillId="7" borderId="3" xfId="0" applyFont="1" applyFill="1" applyBorder="1" applyProtection="1"/>
    <xf numFmtId="164" fontId="2" fillId="7" borderId="2" xfId="0" applyNumberFormat="1" applyFont="1" applyFill="1" applyBorder="1" applyProtection="1"/>
    <xf numFmtId="164" fontId="2" fillId="7" borderId="3" xfId="0" applyNumberFormat="1" applyFont="1" applyFill="1" applyBorder="1" applyProtection="1"/>
    <xf numFmtId="0" fontId="2" fillId="8" borderId="5" xfId="0" applyFont="1" applyFill="1" applyBorder="1" applyProtection="1"/>
    <xf numFmtId="0" fontId="2" fillId="9" borderId="2" xfId="0" applyFont="1" applyFill="1" applyBorder="1" applyProtection="1"/>
    <xf numFmtId="0" fontId="2" fillId="9" borderId="3" xfId="0" applyFont="1" applyFill="1" applyBorder="1" applyProtection="1"/>
    <xf numFmtId="0" fontId="4" fillId="0" borderId="0" xfId="0" applyFont="1" applyFill="1" applyProtection="1"/>
    <xf numFmtId="0" fontId="2" fillId="10" borderId="5" xfId="0" applyFont="1" applyFill="1" applyBorder="1" applyProtection="1"/>
    <xf numFmtId="0" fontId="2" fillId="10" borderId="1" xfId="0" applyFont="1" applyFill="1" applyBorder="1" applyProtection="1"/>
    <xf numFmtId="0" fontId="2" fillId="11" borderId="2" xfId="0" applyFont="1" applyFill="1" applyBorder="1" applyProtection="1"/>
    <xf numFmtId="2" fontId="3" fillId="2" borderId="2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/>
    <xf numFmtId="165" fontId="0" fillId="0" borderId="1" xfId="0" applyNumberFormat="1" applyFill="1" applyBorder="1" applyProtection="1"/>
    <xf numFmtId="2" fontId="0" fillId="0" borderId="1" xfId="0" applyNumberFormat="1" applyFill="1" applyBorder="1" applyProtection="1"/>
    <xf numFmtId="164" fontId="4" fillId="4" borderId="4" xfId="0" applyNumberFormat="1" applyFont="1" applyFill="1" applyBorder="1" applyProtection="1"/>
    <xf numFmtId="2" fontId="0" fillId="0" borderId="0" xfId="0" applyNumberFormat="1" applyFill="1" applyProtection="1"/>
    <xf numFmtId="0" fontId="0" fillId="3" borderId="0" xfId="0" applyFill="1"/>
    <xf numFmtId="2" fontId="3" fillId="2" borderId="6" xfId="0" applyNumberFormat="1" applyFont="1" applyFill="1" applyBorder="1" applyAlignment="1" applyProtection="1">
      <alignment horizontal="right" vertical="center" wrapText="1"/>
    </xf>
    <xf numFmtId="2" fontId="0" fillId="4" borderId="0" xfId="0" applyNumberFormat="1" applyFill="1"/>
    <xf numFmtId="2" fontId="0" fillId="3" borderId="0" xfId="0" applyNumberFormat="1" applyFill="1"/>
    <xf numFmtId="2" fontId="3" fillId="2" borderId="7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ill="1" applyBorder="1" applyProtection="1"/>
    <xf numFmtId="166" fontId="3" fillId="2" borderId="2" xfId="0" applyNumberFormat="1" applyFont="1" applyFill="1" applyBorder="1" applyAlignment="1" applyProtection="1">
      <alignment horizontal="right" vertical="center" wrapText="1"/>
    </xf>
    <xf numFmtId="166" fontId="3" fillId="2" borderId="7" xfId="0" applyNumberFormat="1" applyFont="1" applyFill="1" applyBorder="1" applyAlignment="1" applyProtection="1">
      <alignment horizontal="right" vertical="center" wrapText="1"/>
    </xf>
    <xf numFmtId="166" fontId="0" fillId="0" borderId="0" xfId="0" applyNumberFormat="1"/>
    <xf numFmtId="166" fontId="0" fillId="3" borderId="0" xfId="0" applyNumberFormat="1" applyFill="1"/>
    <xf numFmtId="167" fontId="5" fillId="0" borderId="0" xfId="0" applyNumberFormat="1" applyFont="1" applyAlignment="1">
      <alignment horizontal="right"/>
    </xf>
    <xf numFmtId="167" fontId="0" fillId="0" borderId="0" xfId="0" applyNumberFormat="1" applyProtection="1"/>
    <xf numFmtId="1" fontId="0" fillId="0" borderId="0" xfId="0" applyNumberFormat="1"/>
    <xf numFmtId="0" fontId="0" fillId="0" borderId="8" xfId="0" applyBorder="1" applyAlignment="1">
      <alignment horizontal="right"/>
    </xf>
    <xf numFmtId="0" fontId="0" fillId="0" borderId="8" xfId="0" applyBorder="1"/>
    <xf numFmtId="165" fontId="0" fillId="0" borderId="8" xfId="0" applyNumberFormat="1" applyBorder="1"/>
    <xf numFmtId="0" fontId="0" fillId="0" borderId="8" xfId="0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4" fillId="0" borderId="0" xfId="0" applyNumberFormat="1" applyFont="1"/>
  </cellXfs>
  <cellStyles count="1">
    <cellStyle name="Normal" xfId="0" builtinId="0"/>
  </cellStyles>
  <dxfs count="2">
    <dxf>
      <font>
        <condense val="0"/>
        <extend val="0"/>
        <color indexed="26"/>
      </font>
    </dxf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Dividend: Ethiopia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53031322641401E-2"/>
          <c:y val="0.23239489893930398"/>
          <c:w val="0.76062375552169703"/>
          <c:h val="0.7042269664827393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FD'!$F$52:$F$102</c:f>
              <c:numCache>
                <c:formatCode>0.00</c:formatCode>
                <c:ptCount val="51"/>
                <c:pt idx="0">
                  <c:v>-0.10432</c:v>
                </c:pt>
                <c:pt idx="1">
                  <c:v>-4.3118999999999998E-2</c:v>
                </c:pt>
                <c:pt idx="2">
                  <c:v>1.6922E-2</c:v>
                </c:pt>
                <c:pt idx="3">
                  <c:v>7.5805999999999998E-2</c:v>
                </c:pt>
                <c:pt idx="4">
                  <c:v>0.13353000000000001</c:v>
                </c:pt>
                <c:pt idx="5">
                  <c:v>0.18770000000000001</c:v>
                </c:pt>
                <c:pt idx="6">
                  <c:v>0.24390999999999999</c:v>
                </c:pt>
                <c:pt idx="7">
                  <c:v>0.29977999999999999</c:v>
                </c:pt>
                <c:pt idx="8">
                  <c:v>0.35528999999999999</c:v>
                </c:pt>
                <c:pt idx="9">
                  <c:v>0.41045999999999999</c:v>
                </c:pt>
                <c:pt idx="10">
                  <c:v>0.46865000000000001</c:v>
                </c:pt>
                <c:pt idx="11">
                  <c:v>0.58272999999999997</c:v>
                </c:pt>
                <c:pt idx="12">
                  <c:v>0.64819000000000004</c:v>
                </c:pt>
                <c:pt idx="13">
                  <c:v>0.71153</c:v>
                </c:pt>
                <c:pt idx="14">
                  <c:v>0.77276999999999996</c:v>
                </c:pt>
                <c:pt idx="15">
                  <c:v>0.84269000000000005</c:v>
                </c:pt>
                <c:pt idx="16">
                  <c:v>0.89610000000000001</c:v>
                </c:pt>
                <c:pt idx="17">
                  <c:v>0.94379999999999997</c:v>
                </c:pt>
                <c:pt idx="18">
                  <c:v>0.98579000000000006</c:v>
                </c:pt>
                <c:pt idx="19">
                  <c:v>1.0221</c:v>
                </c:pt>
                <c:pt idx="20">
                  <c:v>1.0552999999999999</c:v>
                </c:pt>
                <c:pt idx="21">
                  <c:v>1.0791999999999999</c:v>
                </c:pt>
                <c:pt idx="22">
                  <c:v>1.0966</c:v>
                </c:pt>
                <c:pt idx="23">
                  <c:v>1.1073999999999999</c:v>
                </c:pt>
                <c:pt idx="24">
                  <c:v>1.1115999999999999</c:v>
                </c:pt>
                <c:pt idx="25">
                  <c:v>1.1017999999999999</c:v>
                </c:pt>
                <c:pt idx="26">
                  <c:v>1.0952999999999999</c:v>
                </c:pt>
                <c:pt idx="27">
                  <c:v>1.0846</c:v>
                </c:pt>
                <c:pt idx="28">
                  <c:v>1.0698000000000001</c:v>
                </c:pt>
                <c:pt idx="29">
                  <c:v>1.0508999999999999</c:v>
                </c:pt>
                <c:pt idx="30">
                  <c:v>1.0253000000000001</c:v>
                </c:pt>
                <c:pt idx="31">
                  <c:v>0.99895999999999996</c:v>
                </c:pt>
                <c:pt idx="32">
                  <c:v>0.96928000000000003</c:v>
                </c:pt>
                <c:pt idx="33">
                  <c:v>0.93630000000000002</c:v>
                </c:pt>
                <c:pt idx="34">
                  <c:v>0.90000999999999998</c:v>
                </c:pt>
                <c:pt idx="35">
                  <c:v>0.85267000000000004</c:v>
                </c:pt>
                <c:pt idx="36">
                  <c:v>0.81233999999999995</c:v>
                </c:pt>
                <c:pt idx="37">
                  <c:v>0.77127999999999997</c:v>
                </c:pt>
                <c:pt idx="38">
                  <c:v>0.72950000000000004</c:v>
                </c:pt>
                <c:pt idx="39">
                  <c:v>0.68698999999999999</c:v>
                </c:pt>
                <c:pt idx="40">
                  <c:v>0.64093</c:v>
                </c:pt>
                <c:pt idx="41">
                  <c:v>0.59789999999999999</c:v>
                </c:pt>
                <c:pt idx="42">
                  <c:v>0.55508999999999997</c:v>
                </c:pt>
                <c:pt idx="43">
                  <c:v>0.51249999999999996</c:v>
                </c:pt>
                <c:pt idx="44">
                  <c:v>0.47011999999999998</c:v>
                </c:pt>
                <c:pt idx="45">
                  <c:v>0.42463000000000001</c:v>
                </c:pt>
                <c:pt idx="46">
                  <c:v>0.38378000000000001</c:v>
                </c:pt>
                <c:pt idx="47">
                  <c:v>0.34426000000000001</c:v>
                </c:pt>
                <c:pt idx="48">
                  <c:v>0.30606</c:v>
                </c:pt>
                <c:pt idx="49">
                  <c:v>0.26917999999999997</c:v>
                </c:pt>
                <c:pt idx="50">
                  <c:v>0.23163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FD'!$G$52:$G$102</c:f>
              <c:numCache>
                <c:formatCode>0.00</c:formatCode>
                <c:ptCount val="51"/>
                <c:pt idx="0">
                  <c:v>-0.10432</c:v>
                </c:pt>
                <c:pt idx="1">
                  <c:v>-4.3118999999999998E-2</c:v>
                </c:pt>
                <c:pt idx="2">
                  <c:v>1.6922E-2</c:v>
                </c:pt>
                <c:pt idx="3">
                  <c:v>7.5805999999999998E-2</c:v>
                </c:pt>
                <c:pt idx="4">
                  <c:v>0.13353000000000001</c:v>
                </c:pt>
                <c:pt idx="5">
                  <c:v>0.18770000000000001</c:v>
                </c:pt>
                <c:pt idx="6">
                  <c:v>0.24390999999999999</c:v>
                </c:pt>
                <c:pt idx="7">
                  <c:v>0.29977999999999999</c:v>
                </c:pt>
                <c:pt idx="8">
                  <c:v>0.35528999999999999</c:v>
                </c:pt>
                <c:pt idx="9">
                  <c:v>0.41045999999999999</c:v>
                </c:pt>
                <c:pt idx="10">
                  <c:v>0.46865000000000001</c:v>
                </c:pt>
                <c:pt idx="11">
                  <c:v>0.52197000000000005</c:v>
                </c:pt>
                <c:pt idx="12">
                  <c:v>0.57382</c:v>
                </c:pt>
                <c:pt idx="13">
                  <c:v>0.62419000000000002</c:v>
                </c:pt>
                <c:pt idx="14">
                  <c:v>0.67306999999999995</c:v>
                </c:pt>
                <c:pt idx="15">
                  <c:v>0.73290999999999995</c:v>
                </c:pt>
                <c:pt idx="16">
                  <c:v>0.77470000000000006</c:v>
                </c:pt>
                <c:pt idx="17">
                  <c:v>0.81084999999999996</c:v>
                </c:pt>
                <c:pt idx="18">
                  <c:v>0.84138999999999997</c:v>
                </c:pt>
                <c:pt idx="19">
                  <c:v>0.86629999999999996</c:v>
                </c:pt>
                <c:pt idx="20">
                  <c:v>0.88344</c:v>
                </c:pt>
                <c:pt idx="21">
                  <c:v>0.89781</c:v>
                </c:pt>
                <c:pt idx="22">
                  <c:v>0.90727999999999998</c:v>
                </c:pt>
                <c:pt idx="23">
                  <c:v>0.91183000000000003</c:v>
                </c:pt>
                <c:pt idx="24">
                  <c:v>0.91147</c:v>
                </c:pt>
                <c:pt idx="25">
                  <c:v>0.90069999999999995</c:v>
                </c:pt>
                <c:pt idx="26">
                  <c:v>0.89234999999999998</c:v>
                </c:pt>
                <c:pt idx="27">
                  <c:v>0.88092999999999999</c:v>
                </c:pt>
                <c:pt idx="28">
                  <c:v>0.86643000000000003</c:v>
                </c:pt>
                <c:pt idx="29">
                  <c:v>0.84884999999999999</c:v>
                </c:pt>
                <c:pt idx="30">
                  <c:v>0.82433000000000001</c:v>
                </c:pt>
                <c:pt idx="31">
                  <c:v>0.80188000000000004</c:v>
                </c:pt>
                <c:pt idx="32">
                  <c:v>0.77766000000000002</c:v>
                </c:pt>
                <c:pt idx="33">
                  <c:v>0.75163999999999997</c:v>
                </c:pt>
                <c:pt idx="34">
                  <c:v>0.72384000000000004</c:v>
                </c:pt>
                <c:pt idx="35">
                  <c:v>0.68930999999999998</c:v>
                </c:pt>
                <c:pt idx="36">
                  <c:v>0.65959000000000001</c:v>
                </c:pt>
                <c:pt idx="37">
                  <c:v>0.62971999999999995</c:v>
                </c:pt>
                <c:pt idx="38">
                  <c:v>0.59972000000000003</c:v>
                </c:pt>
                <c:pt idx="39">
                  <c:v>0.56957999999999998</c:v>
                </c:pt>
                <c:pt idx="40">
                  <c:v>0.53779999999999994</c:v>
                </c:pt>
                <c:pt idx="41">
                  <c:v>0.50788</c:v>
                </c:pt>
                <c:pt idx="42">
                  <c:v>0.47832000000000002</c:v>
                </c:pt>
                <c:pt idx="43">
                  <c:v>0.44912000000000002</c:v>
                </c:pt>
                <c:pt idx="44">
                  <c:v>0.42026999999999998</c:v>
                </c:pt>
                <c:pt idx="45">
                  <c:v>0.39083000000000001</c:v>
                </c:pt>
                <c:pt idx="46">
                  <c:v>0.36302000000000001</c:v>
                </c:pt>
                <c:pt idx="47">
                  <c:v>0.33589000000000002</c:v>
                </c:pt>
                <c:pt idx="48">
                  <c:v>0.30943999999999999</c:v>
                </c:pt>
                <c:pt idx="49">
                  <c:v>0.28366000000000002</c:v>
                </c:pt>
                <c:pt idx="50">
                  <c:v>0.25663000000000002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FD'!$H$52:$H$102</c:f>
              <c:numCache>
                <c:formatCode>0.00</c:formatCode>
                <c:ptCount val="51"/>
                <c:pt idx="0">
                  <c:v>-0.10432</c:v>
                </c:pt>
                <c:pt idx="1">
                  <c:v>-4.3118999999999998E-2</c:v>
                </c:pt>
                <c:pt idx="2">
                  <c:v>1.6922E-2</c:v>
                </c:pt>
                <c:pt idx="3">
                  <c:v>7.5805999999999998E-2</c:v>
                </c:pt>
                <c:pt idx="4">
                  <c:v>0.13353000000000001</c:v>
                </c:pt>
                <c:pt idx="5">
                  <c:v>0.18770000000000001</c:v>
                </c:pt>
                <c:pt idx="6">
                  <c:v>0.24390999999999999</c:v>
                </c:pt>
                <c:pt idx="7">
                  <c:v>0.29977999999999999</c:v>
                </c:pt>
                <c:pt idx="8">
                  <c:v>0.35528999999999999</c:v>
                </c:pt>
                <c:pt idx="9">
                  <c:v>0.41045999999999999</c:v>
                </c:pt>
                <c:pt idx="10">
                  <c:v>0.46865000000000001</c:v>
                </c:pt>
                <c:pt idx="11">
                  <c:v>0.46106000000000003</c:v>
                </c:pt>
                <c:pt idx="12">
                  <c:v>0.4995</c:v>
                </c:pt>
                <c:pt idx="13">
                  <c:v>0.53717999999999999</c:v>
                </c:pt>
                <c:pt idx="14">
                  <c:v>0.57411000000000001</c:v>
                </c:pt>
                <c:pt idx="15">
                  <c:v>0.62443000000000004</c:v>
                </c:pt>
                <c:pt idx="16">
                  <c:v>0.65512999999999999</c:v>
                </c:pt>
                <c:pt idx="17">
                  <c:v>0.68035999999999996</c:v>
                </c:pt>
                <c:pt idx="18">
                  <c:v>0.70011999999999996</c:v>
                </c:pt>
                <c:pt idx="19">
                  <c:v>0.71440000000000003</c:v>
                </c:pt>
                <c:pt idx="20">
                  <c:v>0.71611999999999998</c:v>
                </c:pt>
                <c:pt idx="21">
                  <c:v>0.72182999999999997</c:v>
                </c:pt>
                <c:pt idx="22">
                  <c:v>0.72443000000000002</c:v>
                </c:pt>
                <c:pt idx="23">
                  <c:v>0.72392000000000001</c:v>
                </c:pt>
                <c:pt idx="24">
                  <c:v>0.72030000000000005</c:v>
                </c:pt>
                <c:pt idx="25">
                  <c:v>0.71038000000000001</c:v>
                </c:pt>
                <c:pt idx="26">
                  <c:v>0.70162000000000002</c:v>
                </c:pt>
                <c:pt idx="27">
                  <c:v>0.69081000000000004</c:v>
                </c:pt>
                <c:pt idx="28">
                  <c:v>0.67796000000000001</c:v>
                </c:pt>
                <c:pt idx="29">
                  <c:v>0.66307000000000005</c:v>
                </c:pt>
                <c:pt idx="30">
                  <c:v>0.64131000000000005</c:v>
                </c:pt>
                <c:pt idx="31">
                  <c:v>0.62395</c:v>
                </c:pt>
                <c:pt idx="32">
                  <c:v>0.60614999999999997</c:v>
                </c:pt>
                <c:pt idx="33">
                  <c:v>0.58792</c:v>
                </c:pt>
                <c:pt idx="34">
                  <c:v>0.56925999999999999</c:v>
                </c:pt>
                <c:pt idx="35">
                  <c:v>0.54852000000000001</c:v>
                </c:pt>
                <c:pt idx="36">
                  <c:v>0.52954000000000001</c:v>
                </c:pt>
                <c:pt idx="37">
                  <c:v>0.51068000000000002</c:v>
                </c:pt>
                <c:pt idx="38">
                  <c:v>0.49192999999999998</c:v>
                </c:pt>
                <c:pt idx="39">
                  <c:v>0.4733</c:v>
                </c:pt>
                <c:pt idx="40">
                  <c:v>0.45456999999999997</c:v>
                </c:pt>
                <c:pt idx="41">
                  <c:v>0.43623000000000001</c:v>
                </c:pt>
                <c:pt idx="42">
                  <c:v>0.41808000000000001</c:v>
                </c:pt>
                <c:pt idx="43">
                  <c:v>0.40011999999999998</c:v>
                </c:pt>
                <c:pt idx="44">
                  <c:v>0.38234000000000001</c:v>
                </c:pt>
                <c:pt idx="45">
                  <c:v>0.36549999999999999</c:v>
                </c:pt>
                <c:pt idx="46">
                  <c:v>0.34783999999999998</c:v>
                </c:pt>
                <c:pt idx="47">
                  <c:v>0.33011000000000001</c:v>
                </c:pt>
                <c:pt idx="48">
                  <c:v>0.31231999999999999</c:v>
                </c:pt>
                <c:pt idx="49">
                  <c:v>0.29446</c:v>
                </c:pt>
                <c:pt idx="50">
                  <c:v>0.27428999999999998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'Ethiopia FD'!$I$52:$I$102</c:f>
              <c:numCache>
                <c:formatCode>0.00</c:formatCode>
                <c:ptCount val="51"/>
                <c:pt idx="0">
                  <c:v>-0.10432</c:v>
                </c:pt>
                <c:pt idx="1">
                  <c:v>-4.3118999999999998E-2</c:v>
                </c:pt>
                <c:pt idx="2">
                  <c:v>1.6922E-2</c:v>
                </c:pt>
                <c:pt idx="3">
                  <c:v>7.5805999999999998E-2</c:v>
                </c:pt>
                <c:pt idx="4">
                  <c:v>0.13353000000000001</c:v>
                </c:pt>
                <c:pt idx="5">
                  <c:v>0.18770000000000001</c:v>
                </c:pt>
                <c:pt idx="6">
                  <c:v>0.24390999999999999</c:v>
                </c:pt>
                <c:pt idx="7">
                  <c:v>0.29977999999999999</c:v>
                </c:pt>
                <c:pt idx="8">
                  <c:v>0.35528999999999999</c:v>
                </c:pt>
                <c:pt idx="9">
                  <c:v>0.41045999999999999</c:v>
                </c:pt>
                <c:pt idx="10">
                  <c:v>0.46865000000000001</c:v>
                </c:pt>
                <c:pt idx="11">
                  <c:v>0.36774000000000001</c:v>
                </c:pt>
                <c:pt idx="12">
                  <c:v>0.37974000000000002</c:v>
                </c:pt>
                <c:pt idx="13">
                  <c:v>0.38973000000000002</c:v>
                </c:pt>
                <c:pt idx="14">
                  <c:v>0.39772000000000002</c:v>
                </c:pt>
                <c:pt idx="15">
                  <c:v>0.41460000000000002</c:v>
                </c:pt>
                <c:pt idx="16">
                  <c:v>0.41497000000000001</c:v>
                </c:pt>
                <c:pt idx="17">
                  <c:v>0.40971000000000002</c:v>
                </c:pt>
                <c:pt idx="18">
                  <c:v>0.39882000000000001</c:v>
                </c:pt>
                <c:pt idx="19">
                  <c:v>0.38229999999999997</c:v>
                </c:pt>
                <c:pt idx="20">
                  <c:v>0.34949999999999998</c:v>
                </c:pt>
                <c:pt idx="21">
                  <c:v>0.32528000000000001</c:v>
                </c:pt>
                <c:pt idx="22">
                  <c:v>0.29898000000000002</c:v>
                </c:pt>
                <c:pt idx="23">
                  <c:v>0.27061000000000002</c:v>
                </c:pt>
                <c:pt idx="24">
                  <c:v>0.24016999999999999</c:v>
                </c:pt>
                <c:pt idx="25">
                  <c:v>0.19799</c:v>
                </c:pt>
                <c:pt idx="26">
                  <c:v>0.16661000000000001</c:v>
                </c:pt>
                <c:pt idx="27">
                  <c:v>0.13638</c:v>
                </c:pt>
                <c:pt idx="28">
                  <c:v>0.10729</c:v>
                </c:pt>
                <c:pt idx="29">
                  <c:v>7.9349000000000003E-2</c:v>
                </c:pt>
                <c:pt idx="30">
                  <c:v>4.7239999999999997E-2</c:v>
                </c:pt>
                <c:pt idx="31">
                  <c:v>2.3355000000000001E-2</c:v>
                </c:pt>
                <c:pt idx="32">
                  <c:v>2.385E-3</c:v>
                </c:pt>
                <c:pt idx="33">
                  <c:v>-1.5671000000000001E-2</c:v>
                </c:pt>
                <c:pt idx="34">
                  <c:v>-3.0813E-2</c:v>
                </c:pt>
                <c:pt idx="35">
                  <c:v>-4.0627000000000003E-2</c:v>
                </c:pt>
                <c:pt idx="36">
                  <c:v>-5.0744999999999998E-2</c:v>
                </c:pt>
                <c:pt idx="37">
                  <c:v>-5.8753E-2</c:v>
                </c:pt>
                <c:pt idx="38">
                  <c:v>-6.4651E-2</c:v>
                </c:pt>
                <c:pt idx="39">
                  <c:v>-6.8440000000000001E-2</c:v>
                </c:pt>
                <c:pt idx="40">
                  <c:v>-6.6888000000000003E-2</c:v>
                </c:pt>
                <c:pt idx="41">
                  <c:v>-6.7533999999999997E-2</c:v>
                </c:pt>
                <c:pt idx="42">
                  <c:v>-6.7146999999999998E-2</c:v>
                </c:pt>
                <c:pt idx="43">
                  <c:v>-6.5726999999999994E-2</c:v>
                </c:pt>
                <c:pt idx="44">
                  <c:v>-6.3274999999999998E-2</c:v>
                </c:pt>
                <c:pt idx="45">
                  <c:v>-5.6142999999999998E-2</c:v>
                </c:pt>
                <c:pt idx="46">
                  <c:v>-5.2839999999999998E-2</c:v>
                </c:pt>
                <c:pt idx="47">
                  <c:v>-4.9718999999999999E-2</c:v>
                </c:pt>
                <c:pt idx="48">
                  <c:v>-4.6780000000000002E-2</c:v>
                </c:pt>
                <c:pt idx="49">
                  <c:v>-4.4023E-2</c:v>
                </c:pt>
                <c:pt idx="50">
                  <c:v>-4.2174000000000003E-2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83776"/>
        <c:axId val="229097856"/>
      </c:lineChart>
      <c:catAx>
        <c:axId val="2290837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0978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909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083776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322954698396209"/>
          <c:y val="0.15962477906942091"/>
          <c:w val="0.7053829241150934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Support Ratio: Nigeria 2004</a:t>
            </a:r>
          </a:p>
        </c:rich>
      </c:tx>
      <c:layout>
        <c:manualLayout>
          <c:xMode val="edge"/>
          <c:yMode val="edge"/>
          <c:x val="0.31824611032531824"/>
          <c:y val="3.04449996855327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64639321074958E-2"/>
          <c:y val="0.24355999748426235"/>
          <c:w val="0.90523338048090518"/>
          <c:h val="0.63934499339618867"/>
        </c:manualLayout>
      </c:layout>
      <c:lineChart>
        <c:grouping val="standard"/>
        <c:varyColors val="0"/>
        <c:ser>
          <c:idx val="0"/>
          <c:order val="0"/>
          <c:tx>
            <c:v>low fertility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FD'!$B$52:$B$102</c:f>
              <c:numCache>
                <c:formatCode>0.00</c:formatCode>
                <c:ptCount val="51"/>
                <c:pt idx="0">
                  <c:v>0.41271040837725537</c:v>
                </c:pt>
                <c:pt idx="1">
                  <c:v>0.41216215344339752</c:v>
                </c:pt>
                <c:pt idx="2">
                  <c:v>0.41199864424968385</c:v>
                </c:pt>
                <c:pt idx="3">
                  <c:v>0.41216590687960586</c:v>
                </c:pt>
                <c:pt idx="4">
                  <c:v>0.41261209700367318</c:v>
                </c:pt>
                <c:pt idx="5">
                  <c:v>0.41329515674172895</c:v>
                </c:pt>
                <c:pt idx="6">
                  <c:v>0.41327361169801324</c:v>
                </c:pt>
                <c:pt idx="7">
                  <c:v>0.41353008267732316</c:v>
                </c:pt>
                <c:pt idx="8">
                  <c:v>0.41400491945472068</c:v>
                </c:pt>
                <c:pt idx="9">
                  <c:v>0.41464017113367496</c:v>
                </c:pt>
                <c:pt idx="10">
                  <c:v>0.41539542340195434</c:v>
                </c:pt>
                <c:pt idx="11">
                  <c:v>0.41575116976224674</c:v>
                </c:pt>
                <c:pt idx="12">
                  <c:v>0.41632349827905796</c:v>
                </c:pt>
                <c:pt idx="13">
                  <c:v>0.41706644054711817</c:v>
                </c:pt>
                <c:pt idx="14">
                  <c:v>0.41794117255219043</c:v>
                </c:pt>
                <c:pt idx="15">
                  <c:v>0.41891935117533308</c:v>
                </c:pt>
                <c:pt idx="16">
                  <c:v>0.41957712342697706</c:v>
                </c:pt>
                <c:pt idx="17">
                  <c:v>0.42036773694905827</c:v>
                </c:pt>
                <c:pt idx="18">
                  <c:v>0.421272355252371</c:v>
                </c:pt>
                <c:pt idx="19">
                  <c:v>0.42228188807319644</c:v>
                </c:pt>
                <c:pt idx="20">
                  <c:v>0.42339152435133004</c:v>
                </c:pt>
                <c:pt idx="21">
                  <c:v>0.42425183373549186</c:v>
                </c:pt>
                <c:pt idx="22">
                  <c:v>0.42528275681306038</c:v>
                </c:pt>
                <c:pt idx="23">
                  <c:v>0.42648505766476547</c:v>
                </c:pt>
                <c:pt idx="24">
                  <c:v>0.42785863888858866</c:v>
                </c:pt>
                <c:pt idx="25">
                  <c:v>0.42940781540563649</c:v>
                </c:pt>
                <c:pt idx="26">
                  <c:v>0.43072523992961848</c:v>
                </c:pt>
                <c:pt idx="27">
                  <c:v>0.43223931713341568</c:v>
                </c:pt>
                <c:pt idx="28">
                  <c:v>0.43393369625059419</c:v>
                </c:pt>
                <c:pt idx="29">
                  <c:v>0.435796411395932</c:v>
                </c:pt>
                <c:pt idx="30">
                  <c:v>0.4378161910261027</c:v>
                </c:pt>
                <c:pt idx="31">
                  <c:v>0.43966967183225675</c:v>
                </c:pt>
                <c:pt idx="32">
                  <c:v>0.44173735084816107</c:v>
                </c:pt>
                <c:pt idx="33">
                  <c:v>0.44399093890463492</c:v>
                </c:pt>
                <c:pt idx="34">
                  <c:v>0.44640714526098813</c:v>
                </c:pt>
                <c:pt idx="35">
                  <c:v>0.44896162599156542</c:v>
                </c:pt>
                <c:pt idx="36">
                  <c:v>0.45139781854211286</c:v>
                </c:pt>
                <c:pt idx="37">
                  <c:v>0.45399750917509563</c:v>
                </c:pt>
                <c:pt idx="38">
                  <c:v>0.45673172618911367</c:v>
                </c:pt>
                <c:pt idx="39">
                  <c:v>0.45956663694659505</c:v>
                </c:pt>
                <c:pt idx="40">
                  <c:v>0.46247630110789573</c:v>
                </c:pt>
                <c:pt idx="41">
                  <c:v>0.46531509039727431</c:v>
                </c:pt>
                <c:pt idx="42">
                  <c:v>0.46826568734568708</c:v>
                </c:pt>
                <c:pt idx="43">
                  <c:v>0.47130949958125695</c:v>
                </c:pt>
                <c:pt idx="44">
                  <c:v>0.47442854983436411</c:v>
                </c:pt>
                <c:pt idx="45">
                  <c:v>0.47760561528416962</c:v>
                </c:pt>
                <c:pt idx="46">
                  <c:v>0.4807466404983643</c:v>
                </c:pt>
                <c:pt idx="47">
                  <c:v>0.48398572126968809</c:v>
                </c:pt>
                <c:pt idx="48">
                  <c:v>0.48730632043116878</c:v>
                </c:pt>
                <c:pt idx="49">
                  <c:v>0.4906892540255009</c:v>
                </c:pt>
                <c:pt idx="50">
                  <c:v>0.49411195396785501</c:v>
                </c:pt>
              </c:numCache>
            </c:numRef>
          </c:val>
          <c:smooth val="0"/>
        </c:ser>
        <c:ser>
          <c:idx val="1"/>
          <c:order val="1"/>
          <c:tx>
            <c:v>medium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FD'!$C$52:$C$102</c:f>
              <c:numCache>
                <c:formatCode>0.00</c:formatCode>
                <c:ptCount val="51"/>
                <c:pt idx="0">
                  <c:v>0.41271040837725537</c:v>
                </c:pt>
                <c:pt idx="1">
                  <c:v>0.41216215344339752</c:v>
                </c:pt>
                <c:pt idx="2">
                  <c:v>0.41199864424968385</c:v>
                </c:pt>
                <c:pt idx="3">
                  <c:v>0.41216590687960586</c:v>
                </c:pt>
                <c:pt idx="4">
                  <c:v>0.41261209700367318</c:v>
                </c:pt>
                <c:pt idx="5">
                  <c:v>0.41329515674172895</c:v>
                </c:pt>
                <c:pt idx="6">
                  <c:v>0.41327361169801324</c:v>
                </c:pt>
                <c:pt idx="7">
                  <c:v>0.41353008267732316</c:v>
                </c:pt>
                <c:pt idx="8">
                  <c:v>0.41400491945472068</c:v>
                </c:pt>
                <c:pt idx="9">
                  <c:v>0.41464017113367496</c:v>
                </c:pt>
                <c:pt idx="10">
                  <c:v>0.41539542340195434</c:v>
                </c:pt>
                <c:pt idx="11">
                  <c:v>0.41556771012117777</c:v>
                </c:pt>
                <c:pt idx="12">
                  <c:v>0.41586302649487206</c:v>
                </c:pt>
                <c:pt idx="13">
                  <c:v>0.416276388488869</c:v>
                </c:pt>
                <c:pt idx="14">
                  <c:v>0.41682923887025386</c:v>
                </c:pt>
                <c:pt idx="15">
                  <c:v>0.41752383691345718</c:v>
                </c:pt>
                <c:pt idx="16">
                  <c:v>0.41758160593023536</c:v>
                </c:pt>
                <c:pt idx="17">
                  <c:v>0.41785772579348951</c:v>
                </c:pt>
                <c:pt idx="18">
                  <c:v>0.41829430039452797</c:v>
                </c:pt>
                <c:pt idx="19">
                  <c:v>0.41881863797364488</c:v>
                </c:pt>
                <c:pt idx="20">
                  <c:v>0.41940044969082235</c:v>
                </c:pt>
                <c:pt idx="21">
                  <c:v>0.41958006109904594</c:v>
                </c:pt>
                <c:pt idx="22">
                  <c:v>0.41988241819798838</c:v>
                </c:pt>
                <c:pt idx="23">
                  <c:v>0.42033132408818941</c:v>
                </c:pt>
                <c:pt idx="24">
                  <c:v>0.42096204748083721</c:v>
                </c:pt>
                <c:pt idx="25">
                  <c:v>0.42177868860258727</c:v>
                </c:pt>
                <c:pt idx="26">
                  <c:v>0.4221431194873787</c:v>
                </c:pt>
                <c:pt idx="27">
                  <c:v>0.42274854526157229</c:v>
                </c:pt>
                <c:pt idx="28">
                  <c:v>0.42357801204928247</c:v>
                </c:pt>
                <c:pt idx="29">
                  <c:v>0.42460549990544449</c:v>
                </c:pt>
                <c:pt idx="30">
                  <c:v>0.42581606024860419</c:v>
                </c:pt>
                <c:pt idx="31">
                  <c:v>0.4266387713151828</c:v>
                </c:pt>
                <c:pt idx="32">
                  <c:v>0.42771471077175655</c:v>
                </c:pt>
                <c:pt idx="33">
                  <c:v>0.42902077326675453</c:v>
                </c:pt>
                <c:pt idx="34">
                  <c:v>0.43054033258886776</c:v>
                </c:pt>
                <c:pt idx="35">
                  <c:v>0.43225974534123918</c:v>
                </c:pt>
                <c:pt idx="36">
                  <c:v>0.43361698617461614</c:v>
                </c:pt>
                <c:pt idx="37">
                  <c:v>0.4352334644366937</c:v>
                </c:pt>
                <c:pt idx="38">
                  <c:v>0.43708820743049043</c:v>
                </c:pt>
                <c:pt idx="39">
                  <c:v>0.43916139411590494</c:v>
                </c:pt>
                <c:pt idx="40">
                  <c:v>0.44143278657988233</c:v>
                </c:pt>
                <c:pt idx="41">
                  <c:v>0.44335886945991132</c:v>
                </c:pt>
                <c:pt idx="42">
                  <c:v>0.44552943180857829</c:v>
                </c:pt>
                <c:pt idx="43">
                  <c:v>0.44791866774612604</c:v>
                </c:pt>
                <c:pt idx="44">
                  <c:v>0.45050297648633908</c:v>
                </c:pt>
                <c:pt idx="45">
                  <c:v>0.45326085517103221</c:v>
                </c:pt>
                <c:pt idx="46">
                  <c:v>0.4556536836957229</c:v>
                </c:pt>
                <c:pt idx="47">
                  <c:v>0.45826251703474702</c:v>
                </c:pt>
                <c:pt idx="48">
                  <c:v>0.46106109701538622</c:v>
                </c:pt>
                <c:pt idx="49">
                  <c:v>0.46402458293687565</c:v>
                </c:pt>
                <c:pt idx="50">
                  <c:v>0.46713064523071746</c:v>
                </c:pt>
              </c:numCache>
            </c:numRef>
          </c:val>
          <c:smooth val="0"/>
        </c:ser>
        <c:ser>
          <c:idx val="2"/>
          <c:order val="2"/>
          <c:tx>
            <c:v>high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FD'!$D$52:$D$102</c:f>
              <c:numCache>
                <c:formatCode>0.00</c:formatCode>
                <c:ptCount val="51"/>
                <c:pt idx="0">
                  <c:v>0.41271040837725537</c:v>
                </c:pt>
                <c:pt idx="1">
                  <c:v>0.41216215344339752</c:v>
                </c:pt>
                <c:pt idx="2">
                  <c:v>0.41199864424968385</c:v>
                </c:pt>
                <c:pt idx="3">
                  <c:v>0.41216590687960586</c:v>
                </c:pt>
                <c:pt idx="4">
                  <c:v>0.41261209700367318</c:v>
                </c:pt>
                <c:pt idx="5">
                  <c:v>0.41329515674172895</c:v>
                </c:pt>
                <c:pt idx="6">
                  <c:v>0.41327361169801324</c:v>
                </c:pt>
                <c:pt idx="7">
                  <c:v>0.41353008267732316</c:v>
                </c:pt>
                <c:pt idx="8">
                  <c:v>0.41400491945472068</c:v>
                </c:pt>
                <c:pt idx="9">
                  <c:v>0.41464017113367496</c:v>
                </c:pt>
                <c:pt idx="10">
                  <c:v>0.41539542340195434</c:v>
                </c:pt>
                <c:pt idx="11">
                  <c:v>0.41555717627046262</c:v>
                </c:pt>
                <c:pt idx="12">
                  <c:v>0.41574390614278067</c:v>
                </c:pt>
                <c:pt idx="13">
                  <c:v>0.41591823335721678</c:v>
                </c:pt>
                <c:pt idx="14">
                  <c:v>0.41605601223003236</c:v>
                </c:pt>
                <c:pt idx="15">
                  <c:v>0.41613430781047678</c:v>
                </c:pt>
                <c:pt idx="16">
                  <c:v>0.41579777529081086</c:v>
                </c:pt>
                <c:pt idx="17">
                  <c:v>0.41558813806773437</c:v>
                </c:pt>
                <c:pt idx="18">
                  <c:v>0.41547744203665593</c:v>
                </c:pt>
                <c:pt idx="19">
                  <c:v>0.41544480006071838</c:v>
                </c:pt>
                <c:pt idx="20">
                  <c:v>0.41548253525827544</c:v>
                </c:pt>
                <c:pt idx="21">
                  <c:v>0.41514279310383628</c:v>
                </c:pt>
                <c:pt idx="22">
                  <c:v>0.41486776017175292</c:v>
                </c:pt>
                <c:pt idx="23">
                  <c:v>0.41466000185003582</c:v>
                </c:pt>
                <c:pt idx="24">
                  <c:v>0.41451227653252459</c:v>
                </c:pt>
                <c:pt idx="25">
                  <c:v>0.41441869796178959</c:v>
                </c:pt>
                <c:pt idx="26">
                  <c:v>0.41409007021051419</c:v>
                </c:pt>
                <c:pt idx="27">
                  <c:v>0.4139360388896996</c:v>
                </c:pt>
                <c:pt idx="28">
                  <c:v>0.41394667246141631</c:v>
                </c:pt>
                <c:pt idx="29">
                  <c:v>0.41411590405445992</c:v>
                </c:pt>
                <c:pt idx="30">
                  <c:v>0.41444464075187443</c:v>
                </c:pt>
                <c:pt idx="31">
                  <c:v>0.41453863488831177</c:v>
                </c:pt>
                <c:pt idx="32">
                  <c:v>0.41481913979971041</c:v>
                </c:pt>
                <c:pt idx="33">
                  <c:v>0.41527750562615473</c:v>
                </c:pt>
                <c:pt idx="34">
                  <c:v>0.41590775984829881</c:v>
                </c:pt>
                <c:pt idx="35">
                  <c:v>0.41671063497162236</c:v>
                </c:pt>
                <c:pt idx="36">
                  <c:v>0.41735005789892454</c:v>
                </c:pt>
                <c:pt idx="37">
                  <c:v>0.41822777321536719</c:v>
                </c:pt>
                <c:pt idx="38">
                  <c:v>0.41932951672793622</c:v>
                </c:pt>
                <c:pt idx="39">
                  <c:v>0.42064178906770738</c:v>
                </c:pt>
                <c:pt idx="40">
                  <c:v>0.42214904256553953</c:v>
                </c:pt>
                <c:pt idx="41">
                  <c:v>0.42356209634614128</c:v>
                </c:pt>
                <c:pt idx="42">
                  <c:v>0.4252090006554089</c:v>
                </c:pt>
                <c:pt idx="43">
                  <c:v>0.42705844806704057</c:v>
                </c:pt>
                <c:pt idx="44">
                  <c:v>0.42907322870889686</c:v>
                </c:pt>
                <c:pt idx="45">
                  <c:v>0.43122041597032651</c:v>
                </c:pt>
                <c:pt idx="46">
                  <c:v>0.43328532233275346</c:v>
                </c:pt>
                <c:pt idx="47">
                  <c:v>0.43550535354018788</c:v>
                </c:pt>
                <c:pt idx="48">
                  <c:v>0.43785496854029893</c:v>
                </c:pt>
                <c:pt idx="49">
                  <c:v>0.44032101190718831</c:v>
                </c:pt>
                <c:pt idx="50">
                  <c:v>0.44288344706655625</c:v>
                </c:pt>
              </c:numCache>
            </c:numRef>
          </c:val>
          <c:smooth val="0"/>
        </c:ser>
        <c:ser>
          <c:idx val="3"/>
          <c:order val="3"/>
          <c:tx>
            <c:v>constant fertility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'Nigeria FD'!$E$52:$E$102</c:f>
              <c:numCache>
                <c:formatCode>0.00</c:formatCode>
                <c:ptCount val="51"/>
                <c:pt idx="0">
                  <c:v>0.41271040837725537</c:v>
                </c:pt>
                <c:pt idx="1">
                  <c:v>0.41216215344339752</c:v>
                </c:pt>
                <c:pt idx="2">
                  <c:v>0.41199864424968385</c:v>
                </c:pt>
                <c:pt idx="3">
                  <c:v>0.41216590687960586</c:v>
                </c:pt>
                <c:pt idx="4">
                  <c:v>0.41261209700367318</c:v>
                </c:pt>
                <c:pt idx="5">
                  <c:v>0.41329515674172895</c:v>
                </c:pt>
                <c:pt idx="6">
                  <c:v>0.41327361169801324</c:v>
                </c:pt>
                <c:pt idx="7">
                  <c:v>0.41353008267732316</c:v>
                </c:pt>
                <c:pt idx="8">
                  <c:v>0.41400491945472068</c:v>
                </c:pt>
                <c:pt idx="9">
                  <c:v>0.41464017113367496</c:v>
                </c:pt>
                <c:pt idx="10">
                  <c:v>0.41539542340195434</c:v>
                </c:pt>
                <c:pt idx="11">
                  <c:v>0.41563770798082594</c:v>
                </c:pt>
                <c:pt idx="12">
                  <c:v>0.4159879877567107</c:v>
                </c:pt>
                <c:pt idx="13">
                  <c:v>0.41640642707405912</c:v>
                </c:pt>
                <c:pt idx="14">
                  <c:v>0.41686265034482878</c:v>
                </c:pt>
                <c:pt idx="15">
                  <c:v>0.41734113933462141</c:v>
                </c:pt>
                <c:pt idx="16">
                  <c:v>0.41734043545775895</c:v>
                </c:pt>
                <c:pt idx="17">
                  <c:v>0.4173736808428159</c:v>
                </c:pt>
                <c:pt idx="18">
                  <c:v>0.41742679515175796</c:v>
                </c:pt>
                <c:pt idx="19">
                  <c:v>0.41749198567862861</c:v>
                </c:pt>
                <c:pt idx="20">
                  <c:v>0.41757202803834159</c:v>
                </c:pt>
                <c:pt idx="21">
                  <c:v>0.4172235626082148</c:v>
                </c:pt>
                <c:pt idx="22">
                  <c:v>0.41692641783587314</c:v>
                </c:pt>
                <c:pt idx="23">
                  <c:v>0.41668192976924395</c:v>
                </c:pt>
                <c:pt idx="24">
                  <c:v>0.41648607958588529</c:v>
                </c:pt>
                <c:pt idx="25">
                  <c:v>0.41634113394210343</c:v>
                </c:pt>
                <c:pt idx="26">
                  <c:v>0.41581709868818445</c:v>
                </c:pt>
                <c:pt idx="27">
                  <c:v>0.41537650804881859</c:v>
                </c:pt>
                <c:pt idx="28">
                  <c:v>0.41500307331093717</c:v>
                </c:pt>
                <c:pt idx="29">
                  <c:v>0.41468707137026645</c:v>
                </c:pt>
                <c:pt idx="30">
                  <c:v>0.41442460469488501</c:v>
                </c:pt>
                <c:pt idx="31">
                  <c:v>0.41382582914682259</c:v>
                </c:pt>
                <c:pt idx="32">
                  <c:v>0.41330642154311853</c:v>
                </c:pt>
                <c:pt idx="33">
                  <c:v>0.41285896222251256</c:v>
                </c:pt>
                <c:pt idx="34">
                  <c:v>0.4124777814356595</c:v>
                </c:pt>
                <c:pt idx="35">
                  <c:v>0.41215801880676523</c:v>
                </c:pt>
                <c:pt idx="36">
                  <c:v>0.41153133496853</c:v>
                </c:pt>
                <c:pt idx="37">
                  <c:v>0.41100409294653062</c:v>
                </c:pt>
                <c:pt idx="38">
                  <c:v>0.41056711157413989</c:v>
                </c:pt>
                <c:pt idx="39">
                  <c:v>0.41020647679368177</c:v>
                </c:pt>
                <c:pt idx="40">
                  <c:v>0.40991921332617881</c:v>
                </c:pt>
                <c:pt idx="41">
                  <c:v>0.4093838871924016</c:v>
                </c:pt>
                <c:pt idx="42">
                  <c:v>0.40895225798259738</c:v>
                </c:pt>
                <c:pt idx="43">
                  <c:v>0.40861994911552424</c:v>
                </c:pt>
                <c:pt idx="44">
                  <c:v>0.40837121175892777</c:v>
                </c:pt>
                <c:pt idx="45">
                  <c:v>0.4081966984351858</c:v>
                </c:pt>
                <c:pt idx="46">
                  <c:v>0.407803659750896</c:v>
                </c:pt>
                <c:pt idx="47">
                  <c:v>0.40750388478559735</c:v>
                </c:pt>
                <c:pt idx="48">
                  <c:v>0.40729000279501903</c:v>
                </c:pt>
                <c:pt idx="49">
                  <c:v>0.40715096140863266</c:v>
                </c:pt>
                <c:pt idx="50">
                  <c:v>0.40706930197276331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91840"/>
        <c:axId val="253093376"/>
      </c:lineChart>
      <c:catAx>
        <c:axId val="2530918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0933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3093376"/>
        <c:scaling>
          <c:orientation val="minMax"/>
          <c:max val="0.6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091840"/>
        <c:crosses val="autoZero"/>
        <c:crossBetween val="between"/>
        <c:majorUnit val="0.1"/>
        <c:minorUnit val="0.0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821782178217821"/>
          <c:y val="0.13348961400579762"/>
          <c:w val="0.69872701555869876"/>
          <c:h val="5.62061532655990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Dividend: Senegal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36775106082038E-2"/>
          <c:y val="0.2318503822205959"/>
          <c:w val="0.76096181046676092"/>
          <c:h val="0.70491883887272078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FD'!$F$52:$F$102</c:f>
              <c:numCache>
                <c:formatCode>0.00</c:formatCode>
                <c:ptCount val="51"/>
                <c:pt idx="0">
                  <c:v>0.18601000000000001</c:v>
                </c:pt>
                <c:pt idx="1">
                  <c:v>0.20175000000000001</c:v>
                </c:pt>
                <c:pt idx="2">
                  <c:v>0.21345</c:v>
                </c:pt>
                <c:pt idx="3">
                  <c:v>0.22109000000000001</c:v>
                </c:pt>
                <c:pt idx="4">
                  <c:v>0.22469</c:v>
                </c:pt>
                <c:pt idx="5">
                  <c:v>0.20569999999999999</c:v>
                </c:pt>
                <c:pt idx="6">
                  <c:v>0.20738000000000001</c:v>
                </c:pt>
                <c:pt idx="7">
                  <c:v>0.21118999999999999</c:v>
                </c:pt>
                <c:pt idx="8">
                  <c:v>0.21712999999999999</c:v>
                </c:pt>
                <c:pt idx="9">
                  <c:v>0.22520000000000001</c:v>
                </c:pt>
                <c:pt idx="10">
                  <c:v>0.24141000000000001</c:v>
                </c:pt>
                <c:pt idx="11">
                  <c:v>0.32833000000000001</c:v>
                </c:pt>
                <c:pt idx="12">
                  <c:v>0.35289999999999999</c:v>
                </c:pt>
                <c:pt idx="13">
                  <c:v>0.37558999999999998</c:v>
                </c:pt>
                <c:pt idx="14">
                  <c:v>0.39638000000000001</c:v>
                </c:pt>
                <c:pt idx="15">
                  <c:v>0.42013</c:v>
                </c:pt>
                <c:pt idx="16">
                  <c:v>0.43553999999999998</c:v>
                </c:pt>
                <c:pt idx="17">
                  <c:v>0.44746000000000002</c:v>
                </c:pt>
                <c:pt idx="18">
                  <c:v>0.45588000000000001</c:v>
                </c:pt>
                <c:pt idx="19">
                  <c:v>0.46078999999999998</c:v>
                </c:pt>
                <c:pt idx="20">
                  <c:v>0.45650000000000002</c:v>
                </c:pt>
                <c:pt idx="21">
                  <c:v>0.45633000000000001</c:v>
                </c:pt>
                <c:pt idx="22">
                  <c:v>0.45456000000000002</c:v>
                </c:pt>
                <c:pt idx="23">
                  <c:v>0.45119999999999999</c:v>
                </c:pt>
                <c:pt idx="24">
                  <c:v>0.44624999999999998</c:v>
                </c:pt>
                <c:pt idx="25">
                  <c:v>0.43296000000000001</c:v>
                </c:pt>
                <c:pt idx="26">
                  <c:v>0.42706</c:v>
                </c:pt>
                <c:pt idx="27">
                  <c:v>0.42181000000000002</c:v>
                </c:pt>
                <c:pt idx="28">
                  <c:v>0.41721000000000003</c:v>
                </c:pt>
                <c:pt idx="29">
                  <c:v>0.41326000000000002</c:v>
                </c:pt>
                <c:pt idx="30">
                  <c:v>0.41269</c:v>
                </c:pt>
                <c:pt idx="31">
                  <c:v>0.40912999999999999</c:v>
                </c:pt>
                <c:pt idx="32">
                  <c:v>0.40529999999999999</c:v>
                </c:pt>
                <c:pt idx="33">
                  <c:v>0.40121000000000001</c:v>
                </c:pt>
                <c:pt idx="34">
                  <c:v>0.39685999999999999</c:v>
                </c:pt>
                <c:pt idx="35">
                  <c:v>0.39573999999999998</c:v>
                </c:pt>
                <c:pt idx="36">
                  <c:v>0.38969999999999999</c:v>
                </c:pt>
                <c:pt idx="37">
                  <c:v>0.38224999999999998</c:v>
                </c:pt>
                <c:pt idx="38">
                  <c:v>0.37336999999999998</c:v>
                </c:pt>
                <c:pt idx="39">
                  <c:v>0.36305999999999999</c:v>
                </c:pt>
                <c:pt idx="40">
                  <c:v>0.34876000000000001</c:v>
                </c:pt>
                <c:pt idx="41">
                  <c:v>0.33646999999999999</c:v>
                </c:pt>
                <c:pt idx="42">
                  <c:v>0.32361000000000001</c:v>
                </c:pt>
                <c:pt idx="43">
                  <c:v>0.31019000000000002</c:v>
                </c:pt>
                <c:pt idx="44">
                  <c:v>0.29620999999999997</c:v>
                </c:pt>
                <c:pt idx="45">
                  <c:v>0.27678999999999998</c:v>
                </c:pt>
                <c:pt idx="46">
                  <c:v>0.26329999999999998</c:v>
                </c:pt>
                <c:pt idx="47">
                  <c:v>0.25086999999999998</c:v>
                </c:pt>
                <c:pt idx="48">
                  <c:v>0.23949000000000001</c:v>
                </c:pt>
                <c:pt idx="49">
                  <c:v>0.22917000000000001</c:v>
                </c:pt>
                <c:pt idx="50">
                  <c:v>0.21912000000000001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FD'!$G$52:$G$102</c:f>
              <c:numCache>
                <c:formatCode>0.00</c:formatCode>
                <c:ptCount val="51"/>
                <c:pt idx="0">
                  <c:v>0.18601000000000001</c:v>
                </c:pt>
                <c:pt idx="1">
                  <c:v>0.20175000000000001</c:v>
                </c:pt>
                <c:pt idx="2">
                  <c:v>0.21345</c:v>
                </c:pt>
                <c:pt idx="3">
                  <c:v>0.22109000000000001</c:v>
                </c:pt>
                <c:pt idx="4">
                  <c:v>0.22469</c:v>
                </c:pt>
                <c:pt idx="5">
                  <c:v>0.20569999999999999</c:v>
                </c:pt>
                <c:pt idx="6">
                  <c:v>0.20738000000000001</c:v>
                </c:pt>
                <c:pt idx="7">
                  <c:v>0.21118999999999999</c:v>
                </c:pt>
                <c:pt idx="8">
                  <c:v>0.21712999999999999</c:v>
                </c:pt>
                <c:pt idx="9">
                  <c:v>0.22520000000000001</c:v>
                </c:pt>
                <c:pt idx="10">
                  <c:v>0.24141000000000001</c:v>
                </c:pt>
                <c:pt idx="11">
                  <c:v>0.25173000000000001</c:v>
                </c:pt>
                <c:pt idx="12">
                  <c:v>0.26218999999999998</c:v>
                </c:pt>
                <c:pt idx="13">
                  <c:v>0.27277000000000001</c:v>
                </c:pt>
                <c:pt idx="14">
                  <c:v>0.28348000000000001</c:v>
                </c:pt>
                <c:pt idx="15">
                  <c:v>0.29904999999999998</c:v>
                </c:pt>
                <c:pt idx="16">
                  <c:v>0.30843999999999999</c:v>
                </c:pt>
                <c:pt idx="17">
                  <c:v>0.31637999999999999</c:v>
                </c:pt>
                <c:pt idx="18">
                  <c:v>0.32286999999999999</c:v>
                </c:pt>
                <c:pt idx="19">
                  <c:v>0.32790999999999998</c:v>
                </c:pt>
                <c:pt idx="20">
                  <c:v>0.33068999999999998</c:v>
                </c:pt>
                <c:pt idx="21">
                  <c:v>0.33310000000000001</c:v>
                </c:pt>
                <c:pt idx="22">
                  <c:v>0.33434000000000003</c:v>
                </c:pt>
                <c:pt idx="23">
                  <c:v>0.33440999999999999</c:v>
                </c:pt>
                <c:pt idx="24">
                  <c:v>0.33329999999999999</c:v>
                </c:pt>
                <c:pt idx="25">
                  <c:v>0.32654</c:v>
                </c:pt>
                <c:pt idx="26">
                  <c:v>0.32457000000000003</c:v>
                </c:pt>
                <c:pt idx="27">
                  <c:v>0.32290999999999997</c:v>
                </c:pt>
                <c:pt idx="28">
                  <c:v>0.32156000000000001</c:v>
                </c:pt>
                <c:pt idx="29">
                  <c:v>0.32052999999999998</c:v>
                </c:pt>
                <c:pt idx="30">
                  <c:v>0.32124999999999998</c:v>
                </c:pt>
                <c:pt idx="31">
                  <c:v>0.32035999999999998</c:v>
                </c:pt>
                <c:pt idx="32">
                  <c:v>0.31930999999999998</c:v>
                </c:pt>
                <c:pt idx="33">
                  <c:v>0.31809999999999999</c:v>
                </c:pt>
                <c:pt idx="34">
                  <c:v>0.31670999999999999</c:v>
                </c:pt>
                <c:pt idx="35">
                  <c:v>0.31713999999999998</c:v>
                </c:pt>
                <c:pt idx="36">
                  <c:v>0.31476999999999999</c:v>
                </c:pt>
                <c:pt idx="37">
                  <c:v>0.31157000000000001</c:v>
                </c:pt>
                <c:pt idx="38">
                  <c:v>0.30754999999999999</c:v>
                </c:pt>
                <c:pt idx="39">
                  <c:v>0.30270000000000002</c:v>
                </c:pt>
                <c:pt idx="40">
                  <c:v>0.29688999999999999</c:v>
                </c:pt>
                <c:pt idx="41">
                  <c:v>0.29043999999999998</c:v>
                </c:pt>
                <c:pt idx="42">
                  <c:v>0.28321000000000002</c:v>
                </c:pt>
                <c:pt idx="43">
                  <c:v>0.27518999999999999</c:v>
                </c:pt>
                <c:pt idx="44">
                  <c:v>0.26640000000000003</c:v>
                </c:pt>
                <c:pt idx="45">
                  <c:v>0.25246000000000002</c:v>
                </c:pt>
                <c:pt idx="46">
                  <c:v>0.24356</c:v>
                </c:pt>
                <c:pt idx="47">
                  <c:v>0.23533999999999999</c:v>
                </c:pt>
                <c:pt idx="48">
                  <c:v>0.22778000000000001</c:v>
                </c:pt>
                <c:pt idx="49">
                  <c:v>0.22090000000000001</c:v>
                </c:pt>
                <c:pt idx="50">
                  <c:v>0.21553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FD'!$H$52:$H$102</c:f>
              <c:numCache>
                <c:formatCode>0.00</c:formatCode>
                <c:ptCount val="51"/>
                <c:pt idx="0">
                  <c:v>0.18601000000000001</c:v>
                </c:pt>
                <c:pt idx="1">
                  <c:v>0.20175000000000001</c:v>
                </c:pt>
                <c:pt idx="2">
                  <c:v>0.21345</c:v>
                </c:pt>
                <c:pt idx="3">
                  <c:v>0.22109000000000001</c:v>
                </c:pt>
                <c:pt idx="4">
                  <c:v>0.22469</c:v>
                </c:pt>
                <c:pt idx="5">
                  <c:v>0.20569999999999999</c:v>
                </c:pt>
                <c:pt idx="6">
                  <c:v>0.20738000000000001</c:v>
                </c:pt>
                <c:pt idx="7">
                  <c:v>0.21118999999999999</c:v>
                </c:pt>
                <c:pt idx="8">
                  <c:v>0.21712999999999999</c:v>
                </c:pt>
                <c:pt idx="9">
                  <c:v>0.22520000000000001</c:v>
                </c:pt>
                <c:pt idx="10">
                  <c:v>0.24141000000000001</c:v>
                </c:pt>
                <c:pt idx="11">
                  <c:v>0.17452999999999999</c:v>
                </c:pt>
                <c:pt idx="12">
                  <c:v>0.17115</c:v>
                </c:pt>
                <c:pt idx="13">
                  <c:v>0.17008000000000001</c:v>
                </c:pt>
                <c:pt idx="14">
                  <c:v>0.17133000000000001</c:v>
                </c:pt>
                <c:pt idx="15">
                  <c:v>0.18015</c:v>
                </c:pt>
                <c:pt idx="16">
                  <c:v>0.18426999999999999</c:v>
                </c:pt>
                <c:pt idx="17">
                  <c:v>0.18895000000000001</c:v>
                </c:pt>
                <c:pt idx="18">
                  <c:v>0.19419</c:v>
                </c:pt>
                <c:pt idx="19">
                  <c:v>0.2</c:v>
                </c:pt>
                <c:pt idx="20">
                  <c:v>0.2102</c:v>
                </c:pt>
                <c:pt idx="21">
                  <c:v>0.21584</c:v>
                </c:pt>
                <c:pt idx="22">
                  <c:v>0.22076999999999999</c:v>
                </c:pt>
                <c:pt idx="23">
                  <c:v>0.22498000000000001</c:v>
                </c:pt>
                <c:pt idx="24">
                  <c:v>0.22847000000000001</c:v>
                </c:pt>
                <c:pt idx="25">
                  <c:v>0.22975999999999999</c:v>
                </c:pt>
                <c:pt idx="26">
                  <c:v>0.23230999999999999</c:v>
                </c:pt>
                <c:pt idx="27">
                  <c:v>0.23463999999999999</c:v>
                </c:pt>
                <c:pt idx="28">
                  <c:v>0.23674000000000001</c:v>
                </c:pt>
                <c:pt idx="29">
                  <c:v>0.23863000000000001</c:v>
                </c:pt>
                <c:pt idx="30">
                  <c:v>0.23993</c:v>
                </c:pt>
                <c:pt idx="31">
                  <c:v>0.24149000000000001</c:v>
                </c:pt>
                <c:pt idx="32">
                  <c:v>0.24295</c:v>
                </c:pt>
                <c:pt idx="33">
                  <c:v>0.24431</c:v>
                </c:pt>
                <c:pt idx="34">
                  <c:v>0.24557000000000001</c:v>
                </c:pt>
                <c:pt idx="35">
                  <c:v>0.2475</c:v>
                </c:pt>
                <c:pt idx="36">
                  <c:v>0.24829999999999999</c:v>
                </c:pt>
                <c:pt idx="37">
                  <c:v>0.24876000000000001</c:v>
                </c:pt>
                <c:pt idx="38">
                  <c:v>0.24884999999999999</c:v>
                </c:pt>
                <c:pt idx="39">
                  <c:v>0.24859999999999999</c:v>
                </c:pt>
                <c:pt idx="40">
                  <c:v>0.25001000000000001</c:v>
                </c:pt>
                <c:pt idx="41">
                  <c:v>0.24837000000000001</c:v>
                </c:pt>
                <c:pt idx="42">
                  <c:v>0.2457</c:v>
                </c:pt>
                <c:pt idx="43">
                  <c:v>0.24199999999999999</c:v>
                </c:pt>
                <c:pt idx="44">
                  <c:v>0.23726</c:v>
                </c:pt>
                <c:pt idx="45">
                  <c:v>0.22696</c:v>
                </c:pt>
                <c:pt idx="46">
                  <c:v>0.22167999999999999</c:v>
                </c:pt>
                <c:pt idx="47">
                  <c:v>0.21687999999999999</c:v>
                </c:pt>
                <c:pt idx="48">
                  <c:v>0.21256</c:v>
                </c:pt>
                <c:pt idx="49">
                  <c:v>0.20871999999999999</c:v>
                </c:pt>
                <c:pt idx="50">
                  <c:v>0.20826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'Senegal FD'!$I$52:$I$102</c:f>
              <c:numCache>
                <c:formatCode>0.00</c:formatCode>
                <c:ptCount val="51"/>
                <c:pt idx="0">
                  <c:v>0.18601000000000001</c:v>
                </c:pt>
                <c:pt idx="1">
                  <c:v>0.20175000000000001</c:v>
                </c:pt>
                <c:pt idx="2">
                  <c:v>0.21345</c:v>
                </c:pt>
                <c:pt idx="3">
                  <c:v>0.22109000000000001</c:v>
                </c:pt>
                <c:pt idx="4">
                  <c:v>0.22469</c:v>
                </c:pt>
                <c:pt idx="5">
                  <c:v>0.20569999999999999</c:v>
                </c:pt>
                <c:pt idx="6">
                  <c:v>0.20738000000000001</c:v>
                </c:pt>
                <c:pt idx="7">
                  <c:v>0.21118999999999999</c:v>
                </c:pt>
                <c:pt idx="8">
                  <c:v>0.21712999999999999</c:v>
                </c:pt>
                <c:pt idx="9">
                  <c:v>0.22520000000000001</c:v>
                </c:pt>
                <c:pt idx="10">
                  <c:v>0.24141000000000001</c:v>
                </c:pt>
                <c:pt idx="11">
                  <c:v>0.22449</c:v>
                </c:pt>
                <c:pt idx="12">
                  <c:v>0.22081999999999999</c:v>
                </c:pt>
                <c:pt idx="13">
                  <c:v>0.21435000000000001</c:v>
                </c:pt>
                <c:pt idx="14">
                  <c:v>0.20508000000000001</c:v>
                </c:pt>
                <c:pt idx="15">
                  <c:v>0.18359</c:v>
                </c:pt>
                <c:pt idx="16">
                  <c:v>0.17186000000000001</c:v>
                </c:pt>
                <c:pt idx="17">
                  <c:v>0.16048000000000001</c:v>
                </c:pt>
                <c:pt idx="18">
                  <c:v>0.14943999999999999</c:v>
                </c:pt>
                <c:pt idx="19">
                  <c:v>0.13875000000000001</c:v>
                </c:pt>
                <c:pt idx="20">
                  <c:v>0.12781999999999999</c:v>
                </c:pt>
                <c:pt idx="21">
                  <c:v>0.11801</c:v>
                </c:pt>
                <c:pt idx="22">
                  <c:v>0.10872999999999999</c:v>
                </c:pt>
                <c:pt idx="23">
                  <c:v>9.9995000000000001E-2</c:v>
                </c:pt>
                <c:pt idx="24">
                  <c:v>9.1796000000000003E-2</c:v>
                </c:pt>
                <c:pt idx="25">
                  <c:v>8.5042000000000006E-2</c:v>
                </c:pt>
                <c:pt idx="26">
                  <c:v>7.7617000000000005E-2</c:v>
                </c:pt>
                <c:pt idx="27">
                  <c:v>7.0427000000000003E-2</c:v>
                </c:pt>
                <c:pt idx="28">
                  <c:v>6.3473000000000002E-2</c:v>
                </c:pt>
                <c:pt idx="29">
                  <c:v>5.6753999999999999E-2</c:v>
                </c:pt>
                <c:pt idx="30">
                  <c:v>4.9410999999999997E-2</c:v>
                </c:pt>
                <c:pt idx="31">
                  <c:v>4.3450000000000003E-2</c:v>
                </c:pt>
                <c:pt idx="32">
                  <c:v>3.8011999999999997E-2</c:v>
                </c:pt>
                <c:pt idx="33">
                  <c:v>3.3096E-2</c:v>
                </c:pt>
                <c:pt idx="34">
                  <c:v>2.8701999999999998E-2</c:v>
                </c:pt>
                <c:pt idx="35">
                  <c:v>2.6120999999999998E-2</c:v>
                </c:pt>
                <c:pt idx="36">
                  <c:v>2.2342000000000001E-2</c:v>
                </c:pt>
                <c:pt idx="37">
                  <c:v>1.8655000000000001E-2</c:v>
                </c:pt>
                <c:pt idx="38">
                  <c:v>1.5061E-2</c:v>
                </c:pt>
                <c:pt idx="39">
                  <c:v>1.1559E-2</c:v>
                </c:pt>
                <c:pt idx="40">
                  <c:v>8.9274999999999997E-3</c:v>
                </c:pt>
                <c:pt idx="41">
                  <c:v>5.3508999999999996E-3</c:v>
                </c:pt>
                <c:pt idx="42">
                  <c:v>1.6073000000000001E-3</c:v>
                </c:pt>
                <c:pt idx="43">
                  <c:v>-2.3032999999999999E-3</c:v>
                </c:pt>
                <c:pt idx="44">
                  <c:v>-6.3809000000000001E-3</c:v>
                </c:pt>
                <c:pt idx="45">
                  <c:v>-1.3554999999999999E-2</c:v>
                </c:pt>
                <c:pt idx="46">
                  <c:v>-1.6990000000000002E-2</c:v>
                </c:pt>
                <c:pt idx="47">
                  <c:v>-1.9616000000000001E-2</c:v>
                </c:pt>
                <c:pt idx="48">
                  <c:v>-2.1432E-2</c:v>
                </c:pt>
                <c:pt idx="49">
                  <c:v>-2.2438E-2</c:v>
                </c:pt>
                <c:pt idx="50">
                  <c:v>-2.0709000000000002E-2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48224"/>
        <c:axId val="228958208"/>
      </c:lineChart>
      <c:catAx>
        <c:axId val="2289482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95820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895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948224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54172560113153"/>
          <c:y val="0.15925076758586384"/>
          <c:w val="0.68741159830268739"/>
          <c:h val="5.62061532655990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Senegal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858860316886697E-2"/>
          <c:y val="0.23130841121495327"/>
          <c:w val="0.76836264174313884"/>
          <c:h val="0.65186915887850472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FD'!$B$52:$B$102</c:f>
              <c:numCache>
                <c:formatCode>0.00</c:formatCode>
                <c:ptCount val="51"/>
                <c:pt idx="0">
                  <c:v>0.59060339404609374</c:v>
                </c:pt>
                <c:pt idx="1">
                  <c:v>0.59152578194100591</c:v>
                </c:pt>
                <c:pt idx="2">
                  <c:v>0.59266068116666382</c:v>
                </c:pt>
                <c:pt idx="3">
                  <c:v>0.5939631768018454</c:v>
                </c:pt>
                <c:pt idx="4">
                  <c:v>0.59540800489902668</c:v>
                </c:pt>
                <c:pt idx="5">
                  <c:v>0.59693449432701917</c:v>
                </c:pt>
                <c:pt idx="6">
                  <c:v>0.59787078608084865</c:v>
                </c:pt>
                <c:pt idx="7">
                  <c:v>0.59909015729717596</c:v>
                </c:pt>
                <c:pt idx="8">
                  <c:v>0.6004712322244079</c:v>
                </c:pt>
                <c:pt idx="9">
                  <c:v>0.60188186848100955</c:v>
                </c:pt>
                <c:pt idx="10">
                  <c:v>0.60325698890371793</c:v>
                </c:pt>
                <c:pt idx="11">
                  <c:v>0.60506655033918721</c:v>
                </c:pt>
                <c:pt idx="12">
                  <c:v>0.60707777185435441</c:v>
                </c:pt>
                <c:pt idx="13">
                  <c:v>0.60925949256677847</c:v>
                </c:pt>
                <c:pt idx="14">
                  <c:v>0.61157669147611937</c:v>
                </c:pt>
                <c:pt idx="15">
                  <c:v>0.61397803255155325</c:v>
                </c:pt>
                <c:pt idx="16">
                  <c:v>0.61661577074957363</c:v>
                </c:pt>
                <c:pt idx="17">
                  <c:v>0.61935924301496448</c:v>
                </c:pt>
                <c:pt idx="18">
                  <c:v>0.62217103670998464</c:v>
                </c:pt>
                <c:pt idx="19">
                  <c:v>0.62500663038786286</c:v>
                </c:pt>
                <c:pt idx="20">
                  <c:v>0.62783967554433806</c:v>
                </c:pt>
                <c:pt idx="21">
                  <c:v>0.63076161883528614</c:v>
                </c:pt>
                <c:pt idx="22">
                  <c:v>0.63365808322591954</c:v>
                </c:pt>
                <c:pt idx="23">
                  <c:v>0.63653724964228431</c:v>
                </c:pt>
                <c:pt idx="24">
                  <c:v>0.639395743431727</c:v>
                </c:pt>
                <c:pt idx="25">
                  <c:v>0.64224091358824398</c:v>
                </c:pt>
                <c:pt idx="26">
                  <c:v>0.64499428448559037</c:v>
                </c:pt>
                <c:pt idx="27">
                  <c:v>0.64772182194701555</c:v>
                </c:pt>
                <c:pt idx="28">
                  <c:v>0.65044356534761083</c:v>
                </c:pt>
                <c:pt idx="29">
                  <c:v>0.65316603155833963</c:v>
                </c:pt>
                <c:pt idx="30">
                  <c:v>0.6558959427585902</c:v>
                </c:pt>
                <c:pt idx="31">
                  <c:v>0.65854281632012079</c:v>
                </c:pt>
                <c:pt idx="32">
                  <c:v>0.66120915459371621</c:v>
                </c:pt>
                <c:pt idx="33">
                  <c:v>0.66389685782910279</c:v>
                </c:pt>
                <c:pt idx="34">
                  <c:v>0.66659865223172576</c:v>
                </c:pt>
                <c:pt idx="35">
                  <c:v>0.66930162840960516</c:v>
                </c:pt>
                <c:pt idx="36">
                  <c:v>0.67201605186530566</c:v>
                </c:pt>
                <c:pt idx="37">
                  <c:v>0.67468564180869539</c:v>
                </c:pt>
                <c:pt idx="38">
                  <c:v>0.67729030995110395</c:v>
                </c:pt>
                <c:pt idx="39">
                  <c:v>0.67980122154332057</c:v>
                </c:pt>
                <c:pt idx="40">
                  <c:v>0.68219470031312102</c:v>
                </c:pt>
                <c:pt idx="41">
                  <c:v>0.68464807622825097</c:v>
                </c:pt>
                <c:pt idx="42">
                  <c:v>0.68699901453128298</c:v>
                </c:pt>
                <c:pt idx="43">
                  <c:v>0.68923489502178481</c:v>
                </c:pt>
                <c:pt idx="44">
                  <c:v>0.69134073867030077</c:v>
                </c:pt>
                <c:pt idx="45">
                  <c:v>0.69330005030322628</c:v>
                </c:pt>
                <c:pt idx="46">
                  <c:v>0.69532816746511816</c:v>
                </c:pt>
                <c:pt idx="47">
                  <c:v>0.69721292938634716</c:v>
                </c:pt>
                <c:pt idx="48">
                  <c:v>0.69895835132026796</c:v>
                </c:pt>
                <c:pt idx="49">
                  <c:v>0.70056685478374126</c:v>
                </c:pt>
                <c:pt idx="50">
                  <c:v>0.70204337175267439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FD'!$C$52:$C$102</c:f>
              <c:numCache>
                <c:formatCode>0.00</c:formatCode>
                <c:ptCount val="51"/>
                <c:pt idx="0">
                  <c:v>0.59060339404609374</c:v>
                </c:pt>
                <c:pt idx="1">
                  <c:v>0.59152578194100591</c:v>
                </c:pt>
                <c:pt idx="2">
                  <c:v>0.59266068116666382</c:v>
                </c:pt>
                <c:pt idx="3">
                  <c:v>0.5939631768018454</c:v>
                </c:pt>
                <c:pt idx="4">
                  <c:v>0.59540800489902668</c:v>
                </c:pt>
                <c:pt idx="5">
                  <c:v>0.59693449432701917</c:v>
                </c:pt>
                <c:pt idx="6">
                  <c:v>0.59787078608084865</c:v>
                </c:pt>
                <c:pt idx="7">
                  <c:v>0.59909015729717596</c:v>
                </c:pt>
                <c:pt idx="8">
                  <c:v>0.6004712322244079</c:v>
                </c:pt>
                <c:pt idx="9">
                  <c:v>0.60188186848100955</c:v>
                </c:pt>
                <c:pt idx="10">
                  <c:v>0.60325698890371793</c:v>
                </c:pt>
                <c:pt idx="11">
                  <c:v>0.60470814713305854</c:v>
                </c:pt>
                <c:pt idx="12">
                  <c:v>0.6061667408154513</c:v>
                </c:pt>
                <c:pt idx="13">
                  <c:v>0.60767565717162386</c:v>
                </c:pt>
                <c:pt idx="14">
                  <c:v>0.60934336692625746</c:v>
                </c:pt>
                <c:pt idx="15">
                  <c:v>0.61120706912879497</c:v>
                </c:pt>
                <c:pt idx="16">
                  <c:v>0.6126726622337566</c:v>
                </c:pt>
                <c:pt idx="17">
                  <c:v>0.61452358326054635</c:v>
                </c:pt>
                <c:pt idx="18">
                  <c:v>0.616626152025052</c:v>
                </c:pt>
                <c:pt idx="19">
                  <c:v>0.61879373405394633</c:v>
                </c:pt>
                <c:pt idx="20">
                  <c:v>0.62093565295035125</c:v>
                </c:pt>
                <c:pt idx="21">
                  <c:v>0.62305251567433206</c:v>
                </c:pt>
                <c:pt idx="22">
                  <c:v>0.62510201256810272</c:v>
                </c:pt>
                <c:pt idx="23">
                  <c:v>0.62713191270346846</c:v>
                </c:pt>
                <c:pt idx="24">
                  <c:v>0.62922305761917641</c:v>
                </c:pt>
                <c:pt idx="25">
                  <c:v>0.63138833232338365</c:v>
                </c:pt>
                <c:pt idx="26">
                  <c:v>0.6331827848347511</c:v>
                </c:pt>
                <c:pt idx="27">
                  <c:v>0.6351488707608528</c:v>
                </c:pt>
                <c:pt idx="28">
                  <c:v>0.63725703362253305</c:v>
                </c:pt>
                <c:pt idx="29">
                  <c:v>0.63943889225502737</c:v>
                </c:pt>
                <c:pt idx="30">
                  <c:v>0.64164822589139969</c:v>
                </c:pt>
                <c:pt idx="31">
                  <c:v>0.64356643857860885</c:v>
                </c:pt>
                <c:pt idx="32">
                  <c:v>0.6455793778189024</c:v>
                </c:pt>
                <c:pt idx="33">
                  <c:v>0.64765681982429446</c:v>
                </c:pt>
                <c:pt idx="34">
                  <c:v>0.64978801087529481</c:v>
                </c:pt>
                <c:pt idx="35">
                  <c:v>0.65195694458697995</c:v>
                </c:pt>
                <c:pt idx="36">
                  <c:v>0.65383515958662297</c:v>
                </c:pt>
                <c:pt idx="37">
                  <c:v>0.65582021084622921</c:v>
                </c:pt>
                <c:pt idx="38">
                  <c:v>0.65789191642771916</c:v>
                </c:pt>
                <c:pt idx="39">
                  <c:v>0.66002286942554456</c:v>
                </c:pt>
                <c:pt idx="40">
                  <c:v>0.66218101407828123</c:v>
                </c:pt>
                <c:pt idx="41">
                  <c:v>0.6640224443726116</c:v>
                </c:pt>
                <c:pt idx="42">
                  <c:v>0.66592730834406022</c:v>
                </c:pt>
                <c:pt idx="43">
                  <c:v>0.66784781480350008</c:v>
                </c:pt>
                <c:pt idx="44">
                  <c:v>0.66974981715566129</c:v>
                </c:pt>
                <c:pt idx="45">
                  <c:v>0.67161108627448396</c:v>
                </c:pt>
                <c:pt idx="46">
                  <c:v>0.67315688301082777</c:v>
                </c:pt>
                <c:pt idx="47">
                  <c:v>0.67473300875634279</c:v>
                </c:pt>
                <c:pt idx="48">
                  <c:v>0.67633403571330275</c:v>
                </c:pt>
                <c:pt idx="49">
                  <c:v>0.67794585199176016</c:v>
                </c:pt>
                <c:pt idx="50">
                  <c:v>0.67955273336848543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FD'!$D$52:$D$102</c:f>
              <c:numCache>
                <c:formatCode>0.00</c:formatCode>
                <c:ptCount val="51"/>
                <c:pt idx="0">
                  <c:v>0.59060339404609374</c:v>
                </c:pt>
                <c:pt idx="1">
                  <c:v>0.59152578194100591</c:v>
                </c:pt>
                <c:pt idx="2">
                  <c:v>0.59266068116666382</c:v>
                </c:pt>
                <c:pt idx="3">
                  <c:v>0.5939631768018454</c:v>
                </c:pt>
                <c:pt idx="4">
                  <c:v>0.59540800489902668</c:v>
                </c:pt>
                <c:pt idx="5">
                  <c:v>0.59693449432701917</c:v>
                </c:pt>
                <c:pt idx="6">
                  <c:v>0.59787078608084865</c:v>
                </c:pt>
                <c:pt idx="7">
                  <c:v>0.59909015729717596</c:v>
                </c:pt>
                <c:pt idx="8">
                  <c:v>0.6004712322244079</c:v>
                </c:pt>
                <c:pt idx="9">
                  <c:v>0.60188186848100955</c:v>
                </c:pt>
                <c:pt idx="10">
                  <c:v>0.60325698890371793</c:v>
                </c:pt>
                <c:pt idx="11">
                  <c:v>0.60468689610242554</c:v>
                </c:pt>
                <c:pt idx="12">
                  <c:v>0.6059303981761015</c:v>
                </c:pt>
                <c:pt idx="13">
                  <c:v>0.60698184319870685</c:v>
                </c:pt>
                <c:pt idx="14">
                  <c:v>0.60782276949646152</c:v>
                </c:pt>
                <c:pt idx="15">
                  <c:v>0.60844059465353562</c:v>
                </c:pt>
                <c:pt idx="16">
                  <c:v>0.60915883692181982</c:v>
                </c:pt>
                <c:pt idx="17">
                  <c:v>0.61010687833697186</c:v>
                </c:pt>
                <c:pt idx="18">
                  <c:v>0.6112746265562472</c:v>
                </c:pt>
                <c:pt idx="19">
                  <c:v>0.61265372333418078</c:v>
                </c:pt>
                <c:pt idx="20">
                  <c:v>0.6142124037401181</c:v>
                </c:pt>
                <c:pt idx="21">
                  <c:v>0.61575719527169959</c:v>
                </c:pt>
                <c:pt idx="22">
                  <c:v>0.61723992659630877</c:v>
                </c:pt>
                <c:pt idx="23">
                  <c:v>0.61862677920647413</c:v>
                </c:pt>
                <c:pt idx="24">
                  <c:v>0.61988956776482573</c:v>
                </c:pt>
                <c:pt idx="25">
                  <c:v>0.6210229385888909</c:v>
                </c:pt>
                <c:pt idx="26">
                  <c:v>0.62227169153275141</c:v>
                </c:pt>
                <c:pt idx="27">
                  <c:v>0.62361941665785825</c:v>
                </c:pt>
                <c:pt idx="28">
                  <c:v>0.62508279565685254</c:v>
                </c:pt>
                <c:pt idx="29">
                  <c:v>0.62665879732334984</c:v>
                </c:pt>
                <c:pt idx="30">
                  <c:v>0.62833896812084544</c:v>
                </c:pt>
                <c:pt idx="31">
                  <c:v>0.62987844054583197</c:v>
                </c:pt>
                <c:pt idx="32">
                  <c:v>0.63141706209449511</c:v>
                </c:pt>
                <c:pt idx="33">
                  <c:v>0.63294638713262741</c:v>
                </c:pt>
                <c:pt idx="34">
                  <c:v>0.63447557951122302</c:v>
                </c:pt>
                <c:pt idx="35">
                  <c:v>0.63601380944444552</c:v>
                </c:pt>
                <c:pt idx="36">
                  <c:v>0.63747970330356241</c:v>
                </c:pt>
                <c:pt idx="37">
                  <c:v>0.63900507989702127</c:v>
                </c:pt>
                <c:pt idx="38">
                  <c:v>0.64060217685497389</c:v>
                </c:pt>
                <c:pt idx="39">
                  <c:v>0.64226195239270112</c:v>
                </c:pt>
                <c:pt idx="40">
                  <c:v>0.64396223499834027</c:v>
                </c:pt>
                <c:pt idx="41">
                  <c:v>0.64562111123940047</c:v>
                </c:pt>
                <c:pt idx="42">
                  <c:v>0.64727325487876308</c:v>
                </c:pt>
                <c:pt idx="43">
                  <c:v>0.6488821274121731</c:v>
                </c:pt>
                <c:pt idx="44">
                  <c:v>0.65043135446455413</c:v>
                </c:pt>
                <c:pt idx="45">
                  <c:v>0.65191055960966038</c:v>
                </c:pt>
                <c:pt idx="46">
                  <c:v>0.65338138253322553</c:v>
                </c:pt>
                <c:pt idx="47">
                  <c:v>0.65482164305717105</c:v>
                </c:pt>
                <c:pt idx="48">
                  <c:v>0.656245970112037</c:v>
                </c:pt>
                <c:pt idx="49">
                  <c:v>0.65764707275926149</c:v>
                </c:pt>
                <c:pt idx="50">
                  <c:v>0.65901149432902018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'Senegal FD'!$E$52:$E$102</c:f>
              <c:numCache>
                <c:formatCode>0.00</c:formatCode>
                <c:ptCount val="51"/>
                <c:pt idx="0">
                  <c:v>0.59060339404609374</c:v>
                </c:pt>
                <c:pt idx="1">
                  <c:v>0.59152578194100591</c:v>
                </c:pt>
                <c:pt idx="2">
                  <c:v>0.59266068116666382</c:v>
                </c:pt>
                <c:pt idx="3">
                  <c:v>0.5939631768018454</c:v>
                </c:pt>
                <c:pt idx="4">
                  <c:v>0.59540800489902668</c:v>
                </c:pt>
                <c:pt idx="5">
                  <c:v>0.59693449432701917</c:v>
                </c:pt>
                <c:pt idx="6">
                  <c:v>0.59787078608084865</c:v>
                </c:pt>
                <c:pt idx="7">
                  <c:v>0.59909015729717596</c:v>
                </c:pt>
                <c:pt idx="8">
                  <c:v>0.6004712322244079</c:v>
                </c:pt>
                <c:pt idx="9">
                  <c:v>0.60188186848100955</c:v>
                </c:pt>
                <c:pt idx="10">
                  <c:v>0.60325698890371793</c:v>
                </c:pt>
                <c:pt idx="11">
                  <c:v>0.60478652457260729</c:v>
                </c:pt>
                <c:pt idx="12">
                  <c:v>0.60622403280271431</c:v>
                </c:pt>
                <c:pt idx="13">
                  <c:v>0.60757240583120398</c:v>
                </c:pt>
                <c:pt idx="14">
                  <c:v>0.60881005410339606</c:v>
                </c:pt>
                <c:pt idx="15">
                  <c:v>0.60994929706007595</c:v>
                </c:pt>
                <c:pt idx="16">
                  <c:v>0.61097483585314483</c:v>
                </c:pt>
                <c:pt idx="17">
                  <c:v>0.61196840282325815</c:v>
                </c:pt>
                <c:pt idx="18">
                  <c:v>0.61294568752883916</c:v>
                </c:pt>
                <c:pt idx="19">
                  <c:v>0.61389995510909035</c:v>
                </c:pt>
                <c:pt idx="20">
                  <c:v>0.61486490171882213</c:v>
                </c:pt>
                <c:pt idx="21">
                  <c:v>0.6156416141407236</c:v>
                </c:pt>
                <c:pt idx="22">
                  <c:v>0.61636268029560926</c:v>
                </c:pt>
                <c:pt idx="23">
                  <c:v>0.61702460595205733</c:v>
                </c:pt>
                <c:pt idx="24">
                  <c:v>0.61762938609126083</c:v>
                </c:pt>
                <c:pt idx="25">
                  <c:v>0.618213541322987</c:v>
                </c:pt>
                <c:pt idx="26">
                  <c:v>0.61867883766605358</c:v>
                </c:pt>
                <c:pt idx="27">
                  <c:v>0.61911209969526126</c:v>
                </c:pt>
                <c:pt idx="28">
                  <c:v>0.61953941284338587</c:v>
                </c:pt>
                <c:pt idx="29">
                  <c:v>0.61995686502299374</c:v>
                </c:pt>
                <c:pt idx="30">
                  <c:v>0.6203890917811774</c:v>
                </c:pt>
                <c:pt idx="31">
                  <c:v>0.62064357962375793</c:v>
                </c:pt>
                <c:pt idx="32">
                  <c:v>0.62088143626955661</c:v>
                </c:pt>
                <c:pt idx="33">
                  <c:v>0.62110718478573934</c:v>
                </c:pt>
                <c:pt idx="34">
                  <c:v>0.62132753901864335</c:v>
                </c:pt>
                <c:pt idx="35">
                  <c:v>0.62157020280702613</c:v>
                </c:pt>
                <c:pt idx="36">
                  <c:v>0.62165711238162069</c:v>
                </c:pt>
                <c:pt idx="37">
                  <c:v>0.62175370379263595</c:v>
                </c:pt>
                <c:pt idx="38">
                  <c:v>0.62186630099678386</c:v>
                </c:pt>
                <c:pt idx="39">
                  <c:v>0.62199349812401683</c:v>
                </c:pt>
                <c:pt idx="40">
                  <c:v>0.62214827354627955</c:v>
                </c:pt>
                <c:pt idx="41">
                  <c:v>0.62218960987298877</c:v>
                </c:pt>
                <c:pt idx="42">
                  <c:v>0.62221367920385406</c:v>
                </c:pt>
                <c:pt idx="43">
                  <c:v>0.6222241728079595</c:v>
                </c:pt>
                <c:pt idx="44">
                  <c:v>0.62221345947492557</c:v>
                </c:pt>
                <c:pt idx="45">
                  <c:v>0.62220183413137076</c:v>
                </c:pt>
                <c:pt idx="46">
                  <c:v>0.62207190607993113</c:v>
                </c:pt>
                <c:pt idx="47">
                  <c:v>0.62194587735447793</c:v>
                </c:pt>
                <c:pt idx="48">
                  <c:v>0.62181721238775856</c:v>
                </c:pt>
                <c:pt idx="49">
                  <c:v>0.62169148605024926</c:v>
                </c:pt>
                <c:pt idx="50">
                  <c:v>0.62158516062287661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93280"/>
        <c:axId val="229015552"/>
      </c:lineChart>
      <c:catAx>
        <c:axId val="2289932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01555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9015552"/>
        <c:scaling>
          <c:orientation val="minMax"/>
          <c:max val="0.75"/>
          <c:min val="0.55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993280"/>
        <c:crosses val="autoZero"/>
        <c:crossBetween val="between"/>
        <c:majorUnit val="0.1"/>
        <c:minorUnit val="0.0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53125073276772"/>
          <c:y val="0.15887850467289719"/>
          <c:w val="0.68644162479258364"/>
          <c:h val="5.60747663551401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Dividend: South Africa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53031322641401E-2"/>
          <c:y val="0.23239489893930398"/>
          <c:w val="0.76062375552169703"/>
          <c:h val="0.65023623238572936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'South Africa FD'!$A$2:$A$102</c:f>
              <c:numCache>
                <c:formatCode>0</c:formatCode>
                <c:ptCount val="1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</c:numCache>
            </c:numRef>
          </c:cat>
          <c:val>
            <c:numRef>
              <c:f>'South Africa FD'!$F$2:$F$102</c:f>
              <c:numCache>
                <c:formatCode>0.00</c:formatCode>
                <c:ptCount val="101"/>
                <c:pt idx="0">
                  <c:v>-0.37103000000000003</c:v>
                </c:pt>
                <c:pt idx="1">
                  <c:v>-0.36320000000000002</c:v>
                </c:pt>
                <c:pt idx="2">
                  <c:v>-0.37103000000000003</c:v>
                </c:pt>
                <c:pt idx="3">
                  <c:v>-0.37820999999999999</c:v>
                </c:pt>
                <c:pt idx="4">
                  <c:v>-0.38473000000000002</c:v>
                </c:pt>
                <c:pt idx="5">
                  <c:v>-0.39061000000000001</c:v>
                </c:pt>
                <c:pt idx="6">
                  <c:v>-0.39584000000000003</c:v>
                </c:pt>
                <c:pt idx="7">
                  <c:v>-0.40040999999999999</c:v>
                </c:pt>
                <c:pt idx="8">
                  <c:v>-0.40433999999999998</c:v>
                </c:pt>
                <c:pt idx="9">
                  <c:v>-0.40760999999999997</c:v>
                </c:pt>
                <c:pt idx="10">
                  <c:v>-0.42176000000000002</c:v>
                </c:pt>
                <c:pt idx="11">
                  <c:v>-0.41988999999999999</c:v>
                </c:pt>
                <c:pt idx="12">
                  <c:v>-0.41353000000000001</c:v>
                </c:pt>
                <c:pt idx="13">
                  <c:v>-0.40266999999999997</c:v>
                </c:pt>
                <c:pt idx="14">
                  <c:v>-0.38732</c:v>
                </c:pt>
                <c:pt idx="15">
                  <c:v>-0.36586000000000002</c:v>
                </c:pt>
                <c:pt idx="16">
                  <c:v>-0.34205999999999998</c:v>
                </c:pt>
                <c:pt idx="17">
                  <c:v>-0.31430000000000002</c:v>
                </c:pt>
                <c:pt idx="18">
                  <c:v>-0.28259000000000001</c:v>
                </c:pt>
                <c:pt idx="19">
                  <c:v>-0.24692</c:v>
                </c:pt>
                <c:pt idx="20">
                  <c:v>-0.19447</c:v>
                </c:pt>
                <c:pt idx="21">
                  <c:v>-0.15517</c:v>
                </c:pt>
                <c:pt idx="22">
                  <c:v>-0.11619</c:v>
                </c:pt>
                <c:pt idx="23">
                  <c:v>-7.7529000000000001E-2</c:v>
                </c:pt>
                <c:pt idx="24">
                  <c:v>-3.9190999999999997E-2</c:v>
                </c:pt>
                <c:pt idx="25">
                  <c:v>-7.7377000000000001E-3</c:v>
                </c:pt>
                <c:pt idx="26">
                  <c:v>3.2148000000000003E-2</c:v>
                </c:pt>
                <c:pt idx="27">
                  <c:v>7.3899999999999993E-2</c:v>
                </c:pt>
                <c:pt idx="28">
                  <c:v>0.11752</c:v>
                </c:pt>
                <c:pt idx="29">
                  <c:v>0.16300999999999999</c:v>
                </c:pt>
                <c:pt idx="30">
                  <c:v>0.23130999999999999</c:v>
                </c:pt>
                <c:pt idx="31">
                  <c:v>0.27355000000000002</c:v>
                </c:pt>
                <c:pt idx="32">
                  <c:v>0.31067</c:v>
                </c:pt>
                <c:pt idx="33">
                  <c:v>0.34268999999999999</c:v>
                </c:pt>
                <c:pt idx="34">
                  <c:v>0.36958999999999997</c:v>
                </c:pt>
                <c:pt idx="35">
                  <c:v>0.32983000000000001</c:v>
                </c:pt>
                <c:pt idx="36">
                  <c:v>0.36702000000000001</c:v>
                </c:pt>
                <c:pt idx="37">
                  <c:v>0.41960999999999998</c:v>
                </c:pt>
                <c:pt idx="38">
                  <c:v>0.48759999999999998</c:v>
                </c:pt>
                <c:pt idx="39">
                  <c:v>0.57099999999999995</c:v>
                </c:pt>
                <c:pt idx="40">
                  <c:v>0.75868999999999998</c:v>
                </c:pt>
                <c:pt idx="41">
                  <c:v>0.84326000000000001</c:v>
                </c:pt>
                <c:pt idx="42">
                  <c:v>0.91361000000000003</c:v>
                </c:pt>
                <c:pt idx="43">
                  <c:v>0.96972999999999998</c:v>
                </c:pt>
                <c:pt idx="44">
                  <c:v>1.0116000000000001</c:v>
                </c:pt>
                <c:pt idx="45">
                  <c:v>1.1234999999999999</c:v>
                </c:pt>
                <c:pt idx="46">
                  <c:v>1.1088</c:v>
                </c:pt>
                <c:pt idx="47">
                  <c:v>1.0519000000000001</c:v>
                </c:pt>
                <c:pt idx="48">
                  <c:v>0.95274999999999999</c:v>
                </c:pt>
                <c:pt idx="49">
                  <c:v>0.81127000000000005</c:v>
                </c:pt>
                <c:pt idx="50">
                  <c:v>0.38103999999999999</c:v>
                </c:pt>
                <c:pt idx="51">
                  <c:v>0.23713999999999999</c:v>
                </c:pt>
                <c:pt idx="52">
                  <c:v>0.13311999999999999</c:v>
                </c:pt>
                <c:pt idx="53">
                  <c:v>6.8963999999999998E-2</c:v>
                </c:pt>
                <c:pt idx="54">
                  <c:v>4.4679999999999997E-2</c:v>
                </c:pt>
                <c:pt idx="55">
                  <c:v>0.15382999999999999</c:v>
                </c:pt>
                <c:pt idx="56">
                  <c:v>0.17810000000000001</c:v>
                </c:pt>
                <c:pt idx="57">
                  <c:v>0.21104999999999999</c:v>
                </c:pt>
                <c:pt idx="58">
                  <c:v>0.25268000000000002</c:v>
                </c:pt>
                <c:pt idx="59">
                  <c:v>0.30298999999999998</c:v>
                </c:pt>
                <c:pt idx="60">
                  <c:v>0.44573000000000002</c:v>
                </c:pt>
                <c:pt idx="61">
                  <c:v>0.56091999999999997</c:v>
                </c:pt>
                <c:pt idx="62">
                  <c:v>0.60004000000000002</c:v>
                </c:pt>
                <c:pt idx="63">
                  <c:v>0.61982000000000004</c:v>
                </c:pt>
                <c:pt idx="64">
                  <c:v>0.62026000000000003</c:v>
                </c:pt>
                <c:pt idx="65">
                  <c:v>0.53751000000000004</c:v>
                </c:pt>
                <c:pt idx="66">
                  <c:v>0.52056000000000002</c:v>
                </c:pt>
                <c:pt idx="67">
                  <c:v>0.50553999999999999</c:v>
                </c:pt>
                <c:pt idx="68">
                  <c:v>0.49247000000000002</c:v>
                </c:pt>
                <c:pt idx="69">
                  <c:v>0.48135</c:v>
                </c:pt>
                <c:pt idx="70">
                  <c:v>0.45698</c:v>
                </c:pt>
                <c:pt idx="71">
                  <c:v>0.45479999999999998</c:v>
                </c:pt>
                <c:pt idx="72">
                  <c:v>0.45962999999999998</c:v>
                </c:pt>
                <c:pt idx="73">
                  <c:v>0.47145999999999999</c:v>
                </c:pt>
                <c:pt idx="74">
                  <c:v>0.49029</c:v>
                </c:pt>
                <c:pt idx="75">
                  <c:v>0.55184</c:v>
                </c:pt>
                <c:pt idx="76">
                  <c:v>0.57277999999999996</c:v>
                </c:pt>
                <c:pt idx="77">
                  <c:v>0.58880999999999994</c:v>
                </c:pt>
                <c:pt idx="78">
                  <c:v>0.59994000000000003</c:v>
                </c:pt>
                <c:pt idx="79">
                  <c:v>0.60616999999999999</c:v>
                </c:pt>
                <c:pt idx="80">
                  <c:v>0.61184000000000005</c:v>
                </c:pt>
                <c:pt idx="81">
                  <c:v>0.60682000000000003</c:v>
                </c:pt>
                <c:pt idx="82">
                  <c:v>0.59545000000000003</c:v>
                </c:pt>
                <c:pt idx="83">
                  <c:v>0.57774000000000003</c:v>
                </c:pt>
                <c:pt idx="84">
                  <c:v>0.55367</c:v>
                </c:pt>
                <c:pt idx="85">
                  <c:v>0.52680000000000005</c:v>
                </c:pt>
                <c:pt idx="86">
                  <c:v>0.48886000000000002</c:v>
                </c:pt>
                <c:pt idx="87">
                  <c:v>0.44339000000000001</c:v>
                </c:pt>
                <c:pt idx="88">
                  <c:v>0.39038</c:v>
                </c:pt>
                <c:pt idx="89">
                  <c:v>0.32984000000000002</c:v>
                </c:pt>
                <c:pt idx="90">
                  <c:v>0.22896</c:v>
                </c:pt>
                <c:pt idx="91">
                  <c:v>0.1643</c:v>
                </c:pt>
                <c:pt idx="92">
                  <c:v>0.10305</c:v>
                </c:pt>
                <c:pt idx="93">
                  <c:v>4.5212000000000002E-2</c:v>
                </c:pt>
                <c:pt idx="94">
                  <c:v>-9.221E-3</c:v>
                </c:pt>
                <c:pt idx="95">
                  <c:v>-7.6097999999999999E-2</c:v>
                </c:pt>
                <c:pt idx="96">
                  <c:v>-0.11842999999999999</c:v>
                </c:pt>
                <c:pt idx="97">
                  <c:v>-0.15207000000000001</c:v>
                </c:pt>
                <c:pt idx="98">
                  <c:v>-0.17702000000000001</c:v>
                </c:pt>
                <c:pt idx="99">
                  <c:v>-0.19327</c:v>
                </c:pt>
                <c:pt idx="100">
                  <c:v>-0.18012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'South Africa FD'!$A$2:$A$102</c:f>
              <c:numCache>
                <c:formatCode>0</c:formatCode>
                <c:ptCount val="1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</c:numCache>
            </c:numRef>
          </c:cat>
          <c:val>
            <c:numRef>
              <c:f>'South Africa FD'!$G$2:$G$102</c:f>
              <c:numCache>
                <c:formatCode>0.00</c:formatCode>
                <c:ptCount val="101"/>
                <c:pt idx="0">
                  <c:v>-0.37103000000000003</c:v>
                </c:pt>
                <c:pt idx="1">
                  <c:v>-0.36320000000000002</c:v>
                </c:pt>
                <c:pt idx="2">
                  <c:v>-0.37103000000000003</c:v>
                </c:pt>
                <c:pt idx="3">
                  <c:v>-0.37820999999999999</c:v>
                </c:pt>
                <c:pt idx="4">
                  <c:v>-0.38473000000000002</c:v>
                </c:pt>
                <c:pt idx="5">
                  <c:v>-0.39061000000000001</c:v>
                </c:pt>
                <c:pt idx="6">
                  <c:v>-0.39584000000000003</c:v>
                </c:pt>
                <c:pt idx="7">
                  <c:v>-0.40040999999999999</c:v>
                </c:pt>
                <c:pt idx="8">
                  <c:v>-0.40433999999999998</c:v>
                </c:pt>
                <c:pt idx="9">
                  <c:v>-0.40760999999999997</c:v>
                </c:pt>
                <c:pt idx="10">
                  <c:v>-0.42176000000000002</c:v>
                </c:pt>
                <c:pt idx="11">
                  <c:v>-0.41988999999999999</c:v>
                </c:pt>
                <c:pt idx="12">
                  <c:v>-0.41353000000000001</c:v>
                </c:pt>
                <c:pt idx="13">
                  <c:v>-0.40266999999999997</c:v>
                </c:pt>
                <c:pt idx="14">
                  <c:v>-0.38732</c:v>
                </c:pt>
                <c:pt idx="15">
                  <c:v>-0.36586000000000002</c:v>
                </c:pt>
                <c:pt idx="16">
                  <c:v>-0.34205999999999998</c:v>
                </c:pt>
                <c:pt idx="17">
                  <c:v>-0.31430000000000002</c:v>
                </c:pt>
                <c:pt idx="18">
                  <c:v>-0.28259000000000001</c:v>
                </c:pt>
                <c:pt idx="19">
                  <c:v>-0.24692</c:v>
                </c:pt>
                <c:pt idx="20">
                  <c:v>-0.19447</c:v>
                </c:pt>
                <c:pt idx="21">
                  <c:v>-0.15517</c:v>
                </c:pt>
                <c:pt idx="22">
                  <c:v>-0.11619</c:v>
                </c:pt>
                <c:pt idx="23">
                  <c:v>-7.7529000000000001E-2</c:v>
                </c:pt>
                <c:pt idx="24">
                  <c:v>-3.9190999999999997E-2</c:v>
                </c:pt>
                <c:pt idx="25">
                  <c:v>-7.7377000000000001E-3</c:v>
                </c:pt>
                <c:pt idx="26">
                  <c:v>3.2148000000000003E-2</c:v>
                </c:pt>
                <c:pt idx="27">
                  <c:v>7.3899999999999993E-2</c:v>
                </c:pt>
                <c:pt idx="28">
                  <c:v>0.11752</c:v>
                </c:pt>
                <c:pt idx="29">
                  <c:v>0.16300999999999999</c:v>
                </c:pt>
                <c:pt idx="30">
                  <c:v>0.23130999999999999</c:v>
                </c:pt>
                <c:pt idx="31">
                  <c:v>0.27355000000000002</c:v>
                </c:pt>
                <c:pt idx="32">
                  <c:v>0.31067</c:v>
                </c:pt>
                <c:pt idx="33">
                  <c:v>0.34268999999999999</c:v>
                </c:pt>
                <c:pt idx="34">
                  <c:v>0.36958999999999997</c:v>
                </c:pt>
                <c:pt idx="35">
                  <c:v>0.32983000000000001</c:v>
                </c:pt>
                <c:pt idx="36">
                  <c:v>0.36702000000000001</c:v>
                </c:pt>
                <c:pt idx="37">
                  <c:v>0.41960999999999998</c:v>
                </c:pt>
                <c:pt idx="38">
                  <c:v>0.48759999999999998</c:v>
                </c:pt>
                <c:pt idx="39">
                  <c:v>0.57099999999999995</c:v>
                </c:pt>
                <c:pt idx="40">
                  <c:v>0.75868999999999998</c:v>
                </c:pt>
                <c:pt idx="41">
                  <c:v>0.84326000000000001</c:v>
                </c:pt>
                <c:pt idx="42">
                  <c:v>0.91361000000000003</c:v>
                </c:pt>
                <c:pt idx="43">
                  <c:v>0.96972999999999998</c:v>
                </c:pt>
                <c:pt idx="44">
                  <c:v>1.0116000000000001</c:v>
                </c:pt>
                <c:pt idx="45">
                  <c:v>1.1234999999999999</c:v>
                </c:pt>
                <c:pt idx="46">
                  <c:v>1.1088</c:v>
                </c:pt>
                <c:pt idx="47">
                  <c:v>1.0519000000000001</c:v>
                </c:pt>
                <c:pt idx="48">
                  <c:v>0.95274999999999999</c:v>
                </c:pt>
                <c:pt idx="49">
                  <c:v>0.81127000000000005</c:v>
                </c:pt>
                <c:pt idx="50">
                  <c:v>0.38103999999999999</c:v>
                </c:pt>
                <c:pt idx="51">
                  <c:v>0.23713999999999999</c:v>
                </c:pt>
                <c:pt idx="52">
                  <c:v>0.13311999999999999</c:v>
                </c:pt>
                <c:pt idx="53">
                  <c:v>6.8963999999999998E-2</c:v>
                </c:pt>
                <c:pt idx="54">
                  <c:v>4.4679999999999997E-2</c:v>
                </c:pt>
                <c:pt idx="55">
                  <c:v>0.15382999999999999</c:v>
                </c:pt>
                <c:pt idx="56">
                  <c:v>0.17810000000000001</c:v>
                </c:pt>
                <c:pt idx="57">
                  <c:v>0.21104999999999999</c:v>
                </c:pt>
                <c:pt idx="58">
                  <c:v>0.25268000000000002</c:v>
                </c:pt>
                <c:pt idx="59">
                  <c:v>0.30298999999999998</c:v>
                </c:pt>
                <c:pt idx="60">
                  <c:v>0.44573000000000002</c:v>
                </c:pt>
                <c:pt idx="61">
                  <c:v>0.48548000000000002</c:v>
                </c:pt>
                <c:pt idx="62">
                  <c:v>0.50600999999999996</c:v>
                </c:pt>
                <c:pt idx="63">
                  <c:v>0.50729000000000002</c:v>
                </c:pt>
                <c:pt idx="64">
                  <c:v>0.48934</c:v>
                </c:pt>
                <c:pt idx="65">
                  <c:v>0.38613999999999998</c:v>
                </c:pt>
                <c:pt idx="66">
                  <c:v>0.35172999999999999</c:v>
                </c:pt>
                <c:pt idx="67">
                  <c:v>0.32007999999999998</c:v>
                </c:pt>
                <c:pt idx="68">
                  <c:v>0.29119</c:v>
                </c:pt>
                <c:pt idx="69">
                  <c:v>0.26507999999999998</c:v>
                </c:pt>
                <c:pt idx="70">
                  <c:v>0.22667999999999999</c:v>
                </c:pt>
                <c:pt idx="71">
                  <c:v>0.21112</c:v>
                </c:pt>
                <c:pt idx="72">
                  <c:v>0.20335</c:v>
                </c:pt>
                <c:pt idx="73">
                  <c:v>0.20336000000000001</c:v>
                </c:pt>
                <c:pt idx="74">
                  <c:v>0.21115999999999999</c:v>
                </c:pt>
                <c:pt idx="75">
                  <c:v>0.25203999999999999</c:v>
                </c:pt>
                <c:pt idx="76">
                  <c:v>0.26696999999999999</c:v>
                </c:pt>
                <c:pt idx="77">
                  <c:v>0.28126000000000001</c:v>
                </c:pt>
                <c:pt idx="78">
                  <c:v>0.2949</c:v>
                </c:pt>
                <c:pt idx="79">
                  <c:v>0.30790000000000001</c:v>
                </c:pt>
                <c:pt idx="80">
                  <c:v>0.33217000000000002</c:v>
                </c:pt>
                <c:pt idx="81">
                  <c:v>0.33989000000000003</c:v>
                </c:pt>
                <c:pt idx="82">
                  <c:v>0.34300000000000003</c:v>
                </c:pt>
                <c:pt idx="83">
                  <c:v>0.34148000000000001</c:v>
                </c:pt>
                <c:pt idx="84">
                  <c:v>0.33534999999999998</c:v>
                </c:pt>
                <c:pt idx="85">
                  <c:v>0.32896999999999998</c:v>
                </c:pt>
                <c:pt idx="86">
                  <c:v>0.31213000000000002</c:v>
                </c:pt>
                <c:pt idx="87">
                  <c:v>0.28921000000000002</c:v>
                </c:pt>
                <c:pt idx="88">
                  <c:v>0.26022000000000001</c:v>
                </c:pt>
                <c:pt idx="89">
                  <c:v>0.22514000000000001</c:v>
                </c:pt>
                <c:pt idx="90">
                  <c:v>0.1595</c:v>
                </c:pt>
                <c:pt idx="91">
                  <c:v>0.12043</c:v>
                </c:pt>
                <c:pt idx="92">
                  <c:v>8.3434999999999995E-2</c:v>
                </c:pt>
                <c:pt idx="93">
                  <c:v>4.8520000000000001E-2</c:v>
                </c:pt>
                <c:pt idx="94">
                  <c:v>1.5685999999999999E-2</c:v>
                </c:pt>
                <c:pt idx="95">
                  <c:v>-2.8296000000000002E-2</c:v>
                </c:pt>
                <c:pt idx="96">
                  <c:v>-5.2560000000000003E-2</c:v>
                </c:pt>
                <c:pt idx="97">
                  <c:v>-7.0333999999999994E-2</c:v>
                </c:pt>
                <c:pt idx="98">
                  <c:v>-8.1618999999999997E-2</c:v>
                </c:pt>
                <c:pt idx="99">
                  <c:v>-8.6413000000000004E-2</c:v>
                </c:pt>
                <c:pt idx="100">
                  <c:v>-7.0028000000000007E-2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'South Africa FD'!$A$2:$A$102</c:f>
              <c:numCache>
                <c:formatCode>0</c:formatCode>
                <c:ptCount val="1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</c:numCache>
            </c:numRef>
          </c:cat>
          <c:val>
            <c:numRef>
              <c:f>'South Africa FD'!$H$2:$H$102</c:f>
              <c:numCache>
                <c:formatCode>0.00</c:formatCode>
                <c:ptCount val="101"/>
                <c:pt idx="0">
                  <c:v>-0.37103000000000003</c:v>
                </c:pt>
                <c:pt idx="1">
                  <c:v>-0.36320000000000002</c:v>
                </c:pt>
                <c:pt idx="2">
                  <c:v>-0.37103000000000003</c:v>
                </c:pt>
                <c:pt idx="3">
                  <c:v>-0.37820999999999999</c:v>
                </c:pt>
                <c:pt idx="4">
                  <c:v>-0.38473000000000002</c:v>
                </c:pt>
                <c:pt idx="5">
                  <c:v>-0.39061000000000001</c:v>
                </c:pt>
                <c:pt idx="6">
                  <c:v>-0.39584000000000003</c:v>
                </c:pt>
                <c:pt idx="7">
                  <c:v>-0.40040999999999999</c:v>
                </c:pt>
                <c:pt idx="8">
                  <c:v>-0.40433999999999998</c:v>
                </c:pt>
                <c:pt idx="9">
                  <c:v>-0.40760999999999997</c:v>
                </c:pt>
                <c:pt idx="10">
                  <c:v>-0.42176000000000002</c:v>
                </c:pt>
                <c:pt idx="11">
                  <c:v>-0.41988999999999999</c:v>
                </c:pt>
                <c:pt idx="12">
                  <c:v>-0.41353000000000001</c:v>
                </c:pt>
                <c:pt idx="13">
                  <c:v>-0.40266999999999997</c:v>
                </c:pt>
                <c:pt idx="14">
                  <c:v>-0.38732</c:v>
                </c:pt>
                <c:pt idx="15">
                  <c:v>-0.36586000000000002</c:v>
                </c:pt>
                <c:pt idx="16">
                  <c:v>-0.34205999999999998</c:v>
                </c:pt>
                <c:pt idx="17">
                  <c:v>-0.31430000000000002</c:v>
                </c:pt>
                <c:pt idx="18">
                  <c:v>-0.28259000000000001</c:v>
                </c:pt>
                <c:pt idx="19">
                  <c:v>-0.24692</c:v>
                </c:pt>
                <c:pt idx="20">
                  <c:v>-0.19447</c:v>
                </c:pt>
                <c:pt idx="21">
                  <c:v>-0.15517</c:v>
                </c:pt>
                <c:pt idx="22">
                  <c:v>-0.11619</c:v>
                </c:pt>
                <c:pt idx="23">
                  <c:v>-7.7529000000000001E-2</c:v>
                </c:pt>
                <c:pt idx="24">
                  <c:v>-3.9190999999999997E-2</c:v>
                </c:pt>
                <c:pt idx="25">
                  <c:v>-7.7377000000000001E-3</c:v>
                </c:pt>
                <c:pt idx="26">
                  <c:v>3.2148000000000003E-2</c:v>
                </c:pt>
                <c:pt idx="27">
                  <c:v>7.3899999999999993E-2</c:v>
                </c:pt>
                <c:pt idx="28">
                  <c:v>0.11752</c:v>
                </c:pt>
                <c:pt idx="29">
                  <c:v>0.16300999999999999</c:v>
                </c:pt>
                <c:pt idx="30">
                  <c:v>0.23130999999999999</c:v>
                </c:pt>
                <c:pt idx="31">
                  <c:v>0.27355000000000002</c:v>
                </c:pt>
                <c:pt idx="32">
                  <c:v>0.31067</c:v>
                </c:pt>
                <c:pt idx="33">
                  <c:v>0.34268999999999999</c:v>
                </c:pt>
                <c:pt idx="34">
                  <c:v>0.36958999999999997</c:v>
                </c:pt>
                <c:pt idx="35">
                  <c:v>0.32983000000000001</c:v>
                </c:pt>
                <c:pt idx="36">
                  <c:v>0.36702000000000001</c:v>
                </c:pt>
                <c:pt idx="37">
                  <c:v>0.41960999999999998</c:v>
                </c:pt>
                <c:pt idx="38">
                  <c:v>0.48759999999999998</c:v>
                </c:pt>
                <c:pt idx="39">
                  <c:v>0.57099999999999995</c:v>
                </c:pt>
                <c:pt idx="40">
                  <c:v>0.75868999999999998</c:v>
                </c:pt>
                <c:pt idx="41">
                  <c:v>0.84326000000000001</c:v>
                </c:pt>
                <c:pt idx="42">
                  <c:v>0.91361000000000003</c:v>
                </c:pt>
                <c:pt idx="43">
                  <c:v>0.96972999999999998</c:v>
                </c:pt>
                <c:pt idx="44">
                  <c:v>1.0116000000000001</c:v>
                </c:pt>
                <c:pt idx="45">
                  <c:v>1.1234999999999999</c:v>
                </c:pt>
                <c:pt idx="46">
                  <c:v>1.1088</c:v>
                </c:pt>
                <c:pt idx="47">
                  <c:v>1.0519000000000001</c:v>
                </c:pt>
                <c:pt idx="48">
                  <c:v>0.95274999999999999</c:v>
                </c:pt>
                <c:pt idx="49">
                  <c:v>0.81127000000000005</c:v>
                </c:pt>
                <c:pt idx="50">
                  <c:v>0.38103999999999999</c:v>
                </c:pt>
                <c:pt idx="51">
                  <c:v>0.23713999999999999</c:v>
                </c:pt>
                <c:pt idx="52">
                  <c:v>0.13311999999999999</c:v>
                </c:pt>
                <c:pt idx="53">
                  <c:v>6.8963999999999998E-2</c:v>
                </c:pt>
                <c:pt idx="54">
                  <c:v>4.4679999999999997E-2</c:v>
                </c:pt>
                <c:pt idx="55">
                  <c:v>0.15382999999999999</c:v>
                </c:pt>
                <c:pt idx="56">
                  <c:v>0.17810000000000001</c:v>
                </c:pt>
                <c:pt idx="57">
                  <c:v>0.21104999999999999</c:v>
                </c:pt>
                <c:pt idx="58">
                  <c:v>0.25268000000000002</c:v>
                </c:pt>
                <c:pt idx="59">
                  <c:v>0.30298999999999998</c:v>
                </c:pt>
                <c:pt idx="60">
                  <c:v>0.44573000000000002</c:v>
                </c:pt>
                <c:pt idx="61">
                  <c:v>0.41028999999999999</c:v>
                </c:pt>
                <c:pt idx="62">
                  <c:v>0.41253000000000001</c:v>
                </c:pt>
                <c:pt idx="63">
                  <c:v>0.39573999999999998</c:v>
                </c:pt>
                <c:pt idx="64">
                  <c:v>0.35992000000000002</c:v>
                </c:pt>
                <c:pt idx="65">
                  <c:v>0.23674000000000001</c:v>
                </c:pt>
                <c:pt idx="66">
                  <c:v>0.18564</c:v>
                </c:pt>
                <c:pt idx="67">
                  <c:v>0.13830000000000001</c:v>
                </c:pt>
                <c:pt idx="68">
                  <c:v>9.4702999999999996E-2</c:v>
                </c:pt>
                <c:pt idx="69">
                  <c:v>5.4859999999999999E-2</c:v>
                </c:pt>
                <c:pt idx="70">
                  <c:v>4.1175999999999999E-3</c:v>
                </c:pt>
                <c:pt idx="71">
                  <c:v>-2.3341000000000001E-2</c:v>
                </c:pt>
                <c:pt idx="72">
                  <c:v>-4.2165000000000001E-2</c:v>
                </c:pt>
                <c:pt idx="73">
                  <c:v>-5.2354999999999999E-2</c:v>
                </c:pt>
                <c:pt idx="74">
                  <c:v>-5.3911000000000001E-2</c:v>
                </c:pt>
                <c:pt idx="75">
                  <c:v>-3.0984000000000001E-2</c:v>
                </c:pt>
                <c:pt idx="76">
                  <c:v>-2.0555E-2</c:v>
                </c:pt>
                <c:pt idx="77">
                  <c:v>-6.7745000000000001E-3</c:v>
                </c:pt>
                <c:pt idx="78">
                  <c:v>1.0357E-2</c:v>
                </c:pt>
                <c:pt idx="79">
                  <c:v>3.0838999999999998E-2</c:v>
                </c:pt>
                <c:pt idx="80">
                  <c:v>7.4443999999999996E-2</c:v>
                </c:pt>
                <c:pt idx="81">
                  <c:v>9.5037999999999997E-2</c:v>
                </c:pt>
                <c:pt idx="82">
                  <c:v>0.11239</c:v>
                </c:pt>
                <c:pt idx="83">
                  <c:v>0.1265</c:v>
                </c:pt>
                <c:pt idx="84">
                  <c:v>0.13738</c:v>
                </c:pt>
                <c:pt idx="85">
                  <c:v>0.15056</c:v>
                </c:pt>
                <c:pt idx="86">
                  <c:v>0.15311</c:v>
                </c:pt>
                <c:pt idx="87">
                  <c:v>0.15056</c:v>
                </c:pt>
                <c:pt idx="88">
                  <c:v>0.14293</c:v>
                </c:pt>
                <c:pt idx="89">
                  <c:v>0.13020000000000001</c:v>
                </c:pt>
                <c:pt idx="90">
                  <c:v>9.6041000000000001E-2</c:v>
                </c:pt>
                <c:pt idx="91">
                  <c:v>7.8586000000000003E-2</c:v>
                </c:pt>
                <c:pt idx="92">
                  <c:v>6.1490999999999997E-2</c:v>
                </c:pt>
                <c:pt idx="93">
                  <c:v>4.4755000000000003E-2</c:v>
                </c:pt>
                <c:pt idx="94">
                  <c:v>2.8378E-2</c:v>
                </c:pt>
                <c:pt idx="95">
                  <c:v>4.06E-4</c:v>
                </c:pt>
                <c:pt idx="96">
                  <c:v>-1.1266999999999999E-2</c:v>
                </c:pt>
                <c:pt idx="97">
                  <c:v>-1.8596999999999999E-2</c:v>
                </c:pt>
                <c:pt idx="98">
                  <c:v>-2.1582E-2</c:v>
                </c:pt>
                <c:pt idx="99">
                  <c:v>-2.0223000000000001E-2</c:v>
                </c:pt>
                <c:pt idx="100">
                  <c:v>-6.4428000000000003E-3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'South Africa FD'!$A$2:$A$102</c:f>
              <c:numCache>
                <c:formatCode>0</c:formatCode>
                <c:ptCount val="1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</c:numCache>
            </c:numRef>
          </c:cat>
          <c:val>
            <c:numRef>
              <c:f>'South Africa FD'!$I$2:$I$102</c:f>
              <c:numCache>
                <c:formatCode>0.00</c:formatCode>
                <c:ptCount val="101"/>
                <c:pt idx="0">
                  <c:v>-0.37103000000000003</c:v>
                </c:pt>
                <c:pt idx="1">
                  <c:v>-0.36320000000000002</c:v>
                </c:pt>
                <c:pt idx="2">
                  <c:v>-0.37103000000000003</c:v>
                </c:pt>
                <c:pt idx="3">
                  <c:v>-0.37820999999999999</c:v>
                </c:pt>
                <c:pt idx="4">
                  <c:v>-0.38473000000000002</c:v>
                </c:pt>
                <c:pt idx="5">
                  <c:v>-0.39061000000000001</c:v>
                </c:pt>
                <c:pt idx="6">
                  <c:v>-0.39584000000000003</c:v>
                </c:pt>
                <c:pt idx="7">
                  <c:v>-0.40040999999999999</c:v>
                </c:pt>
                <c:pt idx="8">
                  <c:v>-0.40433999999999998</c:v>
                </c:pt>
                <c:pt idx="9">
                  <c:v>-0.40760999999999997</c:v>
                </c:pt>
                <c:pt idx="10">
                  <c:v>-0.42176000000000002</c:v>
                </c:pt>
                <c:pt idx="11">
                  <c:v>-0.41988999999999999</c:v>
                </c:pt>
                <c:pt idx="12">
                  <c:v>-0.41353000000000001</c:v>
                </c:pt>
                <c:pt idx="13">
                  <c:v>-0.40266999999999997</c:v>
                </c:pt>
                <c:pt idx="14">
                  <c:v>-0.38732</c:v>
                </c:pt>
                <c:pt idx="15">
                  <c:v>-0.36586000000000002</c:v>
                </c:pt>
                <c:pt idx="16">
                  <c:v>-0.34205999999999998</c:v>
                </c:pt>
                <c:pt idx="17">
                  <c:v>-0.31430000000000002</c:v>
                </c:pt>
                <c:pt idx="18">
                  <c:v>-0.28259000000000001</c:v>
                </c:pt>
                <c:pt idx="19">
                  <c:v>-0.24692</c:v>
                </c:pt>
                <c:pt idx="20">
                  <c:v>-0.19447</c:v>
                </c:pt>
                <c:pt idx="21">
                  <c:v>-0.15517</c:v>
                </c:pt>
                <c:pt idx="22">
                  <c:v>-0.11619</c:v>
                </c:pt>
                <c:pt idx="23">
                  <c:v>-7.7529000000000001E-2</c:v>
                </c:pt>
                <c:pt idx="24">
                  <c:v>-3.9190999999999997E-2</c:v>
                </c:pt>
                <c:pt idx="25">
                  <c:v>-7.7377000000000001E-3</c:v>
                </c:pt>
                <c:pt idx="26">
                  <c:v>3.2148000000000003E-2</c:v>
                </c:pt>
                <c:pt idx="27">
                  <c:v>7.3899999999999993E-2</c:v>
                </c:pt>
                <c:pt idx="28">
                  <c:v>0.11752</c:v>
                </c:pt>
                <c:pt idx="29">
                  <c:v>0.16300999999999999</c:v>
                </c:pt>
                <c:pt idx="30">
                  <c:v>0.23130999999999999</c:v>
                </c:pt>
                <c:pt idx="31">
                  <c:v>0.27355000000000002</c:v>
                </c:pt>
                <c:pt idx="32">
                  <c:v>0.31067</c:v>
                </c:pt>
                <c:pt idx="33">
                  <c:v>0.34268999999999999</c:v>
                </c:pt>
                <c:pt idx="34">
                  <c:v>0.36958999999999997</c:v>
                </c:pt>
                <c:pt idx="35">
                  <c:v>0.32983000000000001</c:v>
                </c:pt>
                <c:pt idx="36">
                  <c:v>0.36702000000000001</c:v>
                </c:pt>
                <c:pt idx="37">
                  <c:v>0.41960999999999998</c:v>
                </c:pt>
                <c:pt idx="38">
                  <c:v>0.48759999999999998</c:v>
                </c:pt>
                <c:pt idx="39">
                  <c:v>0.57099999999999995</c:v>
                </c:pt>
                <c:pt idx="40">
                  <c:v>0.75868999999999998</c:v>
                </c:pt>
                <c:pt idx="41">
                  <c:v>0.84326000000000001</c:v>
                </c:pt>
                <c:pt idx="42">
                  <c:v>0.91361000000000003</c:v>
                </c:pt>
                <c:pt idx="43">
                  <c:v>0.96972999999999998</c:v>
                </c:pt>
                <c:pt idx="44">
                  <c:v>1.0116000000000001</c:v>
                </c:pt>
                <c:pt idx="45">
                  <c:v>1.1234999999999999</c:v>
                </c:pt>
                <c:pt idx="46">
                  <c:v>1.1088</c:v>
                </c:pt>
                <c:pt idx="47">
                  <c:v>1.0519000000000001</c:v>
                </c:pt>
                <c:pt idx="48">
                  <c:v>0.95274999999999999</c:v>
                </c:pt>
                <c:pt idx="49">
                  <c:v>0.81127000000000005</c:v>
                </c:pt>
                <c:pt idx="50">
                  <c:v>0.38103999999999999</c:v>
                </c:pt>
                <c:pt idx="51">
                  <c:v>0.23713999999999999</c:v>
                </c:pt>
                <c:pt idx="52">
                  <c:v>0.13311999999999999</c:v>
                </c:pt>
                <c:pt idx="53">
                  <c:v>6.8963999999999998E-2</c:v>
                </c:pt>
                <c:pt idx="54">
                  <c:v>4.4679999999999997E-2</c:v>
                </c:pt>
                <c:pt idx="55">
                  <c:v>0.15382999999999999</c:v>
                </c:pt>
                <c:pt idx="56">
                  <c:v>0.17810000000000001</c:v>
                </c:pt>
                <c:pt idx="57">
                  <c:v>0.21104999999999999</c:v>
                </c:pt>
                <c:pt idx="58">
                  <c:v>0.25268000000000002</c:v>
                </c:pt>
                <c:pt idx="59">
                  <c:v>0.30298999999999998</c:v>
                </c:pt>
                <c:pt idx="60">
                  <c:v>0.44573000000000002</c:v>
                </c:pt>
                <c:pt idx="61">
                  <c:v>0.4481</c:v>
                </c:pt>
                <c:pt idx="62">
                  <c:v>0.45787</c:v>
                </c:pt>
                <c:pt idx="63">
                  <c:v>0.44783000000000001</c:v>
                </c:pt>
                <c:pt idx="64">
                  <c:v>0.41798999999999997</c:v>
                </c:pt>
                <c:pt idx="65">
                  <c:v>0.30020999999999998</c:v>
                </c:pt>
                <c:pt idx="66">
                  <c:v>0.25348999999999999</c:v>
                </c:pt>
                <c:pt idx="67">
                  <c:v>0.20967</c:v>
                </c:pt>
                <c:pt idx="68">
                  <c:v>0.16875999999999999</c:v>
                </c:pt>
                <c:pt idx="69">
                  <c:v>0.13077</c:v>
                </c:pt>
                <c:pt idx="70">
                  <c:v>8.2262000000000002E-2</c:v>
                </c:pt>
                <c:pt idx="71">
                  <c:v>5.4564000000000001E-2</c:v>
                </c:pt>
                <c:pt idx="72">
                  <c:v>3.4251999999999998E-2</c:v>
                </c:pt>
                <c:pt idx="73">
                  <c:v>2.1326000000000001E-2</c:v>
                </c:pt>
                <c:pt idx="74">
                  <c:v>1.5786000000000001E-2</c:v>
                </c:pt>
                <c:pt idx="75">
                  <c:v>3.4346000000000002E-2</c:v>
                </c:pt>
                <c:pt idx="76">
                  <c:v>3.8005999999999998E-2</c:v>
                </c:pt>
                <c:pt idx="77">
                  <c:v>4.3478999999999997E-2</c:v>
                </c:pt>
                <c:pt idx="78">
                  <c:v>5.0767E-2</c:v>
                </c:pt>
                <c:pt idx="79">
                  <c:v>5.9867999999999998E-2</c:v>
                </c:pt>
                <c:pt idx="80">
                  <c:v>8.5775000000000004E-2</c:v>
                </c:pt>
                <c:pt idx="81">
                  <c:v>9.3507000000000007E-2</c:v>
                </c:pt>
                <c:pt idx="82">
                  <c:v>9.8057000000000005E-2</c:v>
                </c:pt>
                <c:pt idx="83">
                  <c:v>9.9423999999999998E-2</c:v>
                </c:pt>
                <c:pt idx="84">
                  <c:v>9.7608E-2</c:v>
                </c:pt>
                <c:pt idx="85">
                  <c:v>9.7221000000000002E-2</c:v>
                </c:pt>
                <c:pt idx="86">
                  <c:v>8.7500999999999995E-2</c:v>
                </c:pt>
                <c:pt idx="87">
                  <c:v>7.3061000000000001E-2</c:v>
                </c:pt>
                <c:pt idx="88">
                  <c:v>5.3900999999999998E-2</c:v>
                </c:pt>
                <c:pt idx="89">
                  <c:v>3.0020000000000002E-2</c:v>
                </c:pt>
                <c:pt idx="90">
                  <c:v>-1.9158999999999999E-2</c:v>
                </c:pt>
                <c:pt idx="91">
                  <c:v>-4.5621000000000002E-2</c:v>
                </c:pt>
                <c:pt idx="92">
                  <c:v>-6.9944000000000006E-2</c:v>
                </c:pt>
                <c:pt idx="93">
                  <c:v>-9.2128000000000002E-2</c:v>
                </c:pt>
                <c:pt idx="94">
                  <c:v>-0.11217000000000001</c:v>
                </c:pt>
                <c:pt idx="95">
                  <c:v>-0.14072000000000001</c:v>
                </c:pt>
                <c:pt idx="96">
                  <c:v>-0.15293999999999999</c:v>
                </c:pt>
                <c:pt idx="97">
                  <c:v>-0.15947</c:v>
                </c:pt>
                <c:pt idx="98">
                  <c:v>-0.16031999999999999</c:v>
                </c:pt>
                <c:pt idx="99">
                  <c:v>-0.15548000000000001</c:v>
                </c:pt>
                <c:pt idx="100">
                  <c:v>-0.13253000000000001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31616"/>
        <c:axId val="229237504"/>
      </c:lineChart>
      <c:catAx>
        <c:axId val="229231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23750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923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231616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06523123867909"/>
          <c:y val="0.15962477906942091"/>
          <c:w val="0.73371155560565937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South Africa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5322496558269E-2"/>
          <c:y val="0.2307697560864567"/>
          <c:w val="0.76868882275929373"/>
          <c:h val="0.65268213842634226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FD'!$B$52:$B$102</c:f>
              <c:numCache>
                <c:formatCode>0.00</c:formatCode>
                <c:ptCount val="51"/>
                <c:pt idx="0">
                  <c:v>0.53479134998815192</c:v>
                </c:pt>
                <c:pt idx="1">
                  <c:v>0.53518277071663001</c:v>
                </c:pt>
                <c:pt idx="2">
                  <c:v>0.53559714995483565</c:v>
                </c:pt>
                <c:pt idx="3">
                  <c:v>0.53617983494075117</c:v>
                </c:pt>
                <c:pt idx="4">
                  <c:v>0.53708462870698226</c:v>
                </c:pt>
                <c:pt idx="5">
                  <c:v>0.53835963047061164</c:v>
                </c:pt>
                <c:pt idx="6">
                  <c:v>0.53898826656142473</c:v>
                </c:pt>
                <c:pt idx="7">
                  <c:v>0.53986803026767238</c:v>
                </c:pt>
                <c:pt idx="8">
                  <c:v>0.54098355871302417</c:v>
                </c:pt>
                <c:pt idx="9">
                  <c:v>0.54235960784506876</c:v>
                </c:pt>
                <c:pt idx="10">
                  <c:v>0.54406499504943695</c:v>
                </c:pt>
                <c:pt idx="11">
                  <c:v>0.54715372301452025</c:v>
                </c:pt>
                <c:pt idx="12">
                  <c:v>0.55044910861832597</c:v>
                </c:pt>
                <c:pt idx="13">
                  <c:v>0.55387056300448489</c:v>
                </c:pt>
                <c:pt idx="14">
                  <c:v>0.55729175099602857</c:v>
                </c:pt>
                <c:pt idx="15">
                  <c:v>0.56058479434175923</c:v>
                </c:pt>
                <c:pt idx="16">
                  <c:v>0.56413953318158383</c:v>
                </c:pt>
                <c:pt idx="17">
                  <c:v>0.5673007158603699</c:v>
                </c:pt>
                <c:pt idx="18">
                  <c:v>0.57012268990764292</c:v>
                </c:pt>
                <c:pt idx="19">
                  <c:v>0.5726462047226748</c:v>
                </c:pt>
                <c:pt idx="20">
                  <c:v>0.57489940250987681</c:v>
                </c:pt>
                <c:pt idx="21">
                  <c:v>0.57736379539148974</c:v>
                </c:pt>
                <c:pt idx="22">
                  <c:v>0.57982838230268152</c:v>
                </c:pt>
                <c:pt idx="23">
                  <c:v>0.5824066622133921</c:v>
                </c:pt>
                <c:pt idx="24">
                  <c:v>0.58518319733907731</c:v>
                </c:pt>
                <c:pt idx="25">
                  <c:v>0.58823285546076276</c:v>
                </c:pt>
                <c:pt idx="26">
                  <c:v>0.59170206587251251</c:v>
                </c:pt>
                <c:pt idx="27">
                  <c:v>0.59516195565970365</c:v>
                </c:pt>
                <c:pt idx="28">
                  <c:v>0.59868016105160626</c:v>
                </c:pt>
                <c:pt idx="29">
                  <c:v>0.60222388961593765</c:v>
                </c:pt>
                <c:pt idx="30">
                  <c:v>0.60575605348619155</c:v>
                </c:pt>
                <c:pt idx="31">
                  <c:v>0.60991038045464607</c:v>
                </c:pt>
                <c:pt idx="32">
                  <c:v>0.61381515156971833</c:v>
                </c:pt>
                <c:pt idx="33">
                  <c:v>0.61747991966468807</c:v>
                </c:pt>
                <c:pt idx="34">
                  <c:v>0.62087926108509317</c:v>
                </c:pt>
                <c:pt idx="35">
                  <c:v>0.62400693961045739</c:v>
                </c:pt>
                <c:pt idx="36">
                  <c:v>0.62772026296520156</c:v>
                </c:pt>
                <c:pt idx="37">
                  <c:v>0.63097175271577755</c:v>
                </c:pt>
                <c:pt idx="38">
                  <c:v>0.63381939156967515</c:v>
                </c:pt>
                <c:pt idx="39">
                  <c:v>0.63618191991334416</c:v>
                </c:pt>
                <c:pt idx="40">
                  <c:v>0.63796363724798655</c:v>
                </c:pt>
                <c:pt idx="41">
                  <c:v>0.64019101108370235</c:v>
                </c:pt>
                <c:pt idx="42">
                  <c:v>0.64157094815643601</c:v>
                </c:pt>
                <c:pt idx="43">
                  <c:v>0.64216898193619665</c:v>
                </c:pt>
                <c:pt idx="44">
                  <c:v>0.64202970256621539</c:v>
                </c:pt>
                <c:pt idx="45">
                  <c:v>0.64125845827232486</c:v>
                </c:pt>
                <c:pt idx="46">
                  <c:v>0.64112189610778003</c:v>
                </c:pt>
                <c:pt idx="47">
                  <c:v>0.64040852053593378</c:v>
                </c:pt>
                <c:pt idx="48">
                  <c:v>0.6393610537463067</c:v>
                </c:pt>
                <c:pt idx="49">
                  <c:v>0.63800907115005612</c:v>
                </c:pt>
                <c:pt idx="50">
                  <c:v>0.63639735627537652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FD'!$C$52:$C$102</c:f>
              <c:numCache>
                <c:formatCode>0.00</c:formatCode>
                <c:ptCount val="51"/>
                <c:pt idx="0">
                  <c:v>0.53479134998815192</c:v>
                </c:pt>
                <c:pt idx="1">
                  <c:v>0.53518277071663001</c:v>
                </c:pt>
                <c:pt idx="2">
                  <c:v>0.53559714995483565</c:v>
                </c:pt>
                <c:pt idx="3">
                  <c:v>0.53617983494075117</c:v>
                </c:pt>
                <c:pt idx="4">
                  <c:v>0.53708462870698226</c:v>
                </c:pt>
                <c:pt idx="5">
                  <c:v>0.53835963047061164</c:v>
                </c:pt>
                <c:pt idx="6">
                  <c:v>0.53898826656142473</c:v>
                </c:pt>
                <c:pt idx="7">
                  <c:v>0.53986803026767238</c:v>
                </c:pt>
                <c:pt idx="8">
                  <c:v>0.54098355871302417</c:v>
                </c:pt>
                <c:pt idx="9">
                  <c:v>0.54235960784506876</c:v>
                </c:pt>
                <c:pt idx="10">
                  <c:v>0.54406499504943695</c:v>
                </c:pt>
                <c:pt idx="11">
                  <c:v>0.54660559496868621</c:v>
                </c:pt>
                <c:pt idx="12">
                  <c:v>0.54943607157628838</c:v>
                </c:pt>
                <c:pt idx="13">
                  <c:v>0.55240626361119016</c:v>
                </c:pt>
                <c:pt idx="14">
                  <c:v>0.55529379441844429</c:v>
                </c:pt>
                <c:pt idx="15">
                  <c:v>0.55796999262153268</c:v>
                </c:pt>
                <c:pt idx="16">
                  <c:v>0.56027108154447647</c:v>
                </c:pt>
                <c:pt idx="17">
                  <c:v>0.56215183707785332</c:v>
                </c:pt>
                <c:pt idx="18">
                  <c:v>0.56375935184754544</c:v>
                </c:pt>
                <c:pt idx="19">
                  <c:v>0.56532698387199654</c:v>
                </c:pt>
                <c:pt idx="20">
                  <c:v>0.56695665186322219</c:v>
                </c:pt>
                <c:pt idx="21">
                  <c:v>0.56781742464422569</c:v>
                </c:pt>
                <c:pt idx="22">
                  <c:v>0.568824794140533</c:v>
                </c:pt>
                <c:pt idx="23">
                  <c:v>0.57001264998791912</c:v>
                </c:pt>
                <c:pt idx="24">
                  <c:v>0.57131913519380995</c:v>
                </c:pt>
                <c:pt idx="25">
                  <c:v>0.57274510176516014</c:v>
                </c:pt>
                <c:pt idx="26">
                  <c:v>0.57403740085452304</c:v>
                </c:pt>
                <c:pt idx="27">
                  <c:v>0.57547620382301501</c:v>
                </c:pt>
                <c:pt idx="28">
                  <c:v>0.57706813132618529</c:v>
                </c:pt>
                <c:pt idx="29">
                  <c:v>0.57885478027707682</c:v>
                </c:pt>
                <c:pt idx="30">
                  <c:v>0.58084523305752378</c:v>
                </c:pt>
                <c:pt idx="31">
                  <c:v>0.58270735336877044</c:v>
                </c:pt>
                <c:pt idx="32">
                  <c:v>0.58466099652170989</c:v>
                </c:pt>
                <c:pt idx="33">
                  <c:v>0.58668851328837657</c:v>
                </c:pt>
                <c:pt idx="34">
                  <c:v>0.58876778738151803</c:v>
                </c:pt>
                <c:pt idx="35">
                  <c:v>0.5908749504181775</c:v>
                </c:pt>
                <c:pt idx="36">
                  <c:v>0.59273760108171425</c:v>
                </c:pt>
                <c:pt idx="37">
                  <c:v>0.59457242613557637</c:v>
                </c:pt>
                <c:pt idx="38">
                  <c:v>0.59634091376172182</c:v>
                </c:pt>
                <c:pt idx="39">
                  <c:v>0.59799126943598424</c:v>
                </c:pt>
                <c:pt idx="40">
                  <c:v>0.59946865978170449</c:v>
                </c:pt>
                <c:pt idx="41">
                  <c:v>0.60048406512543639</c:v>
                </c:pt>
                <c:pt idx="42">
                  <c:v>0.60124488035410295</c:v>
                </c:pt>
                <c:pt idx="43">
                  <c:v>0.6017321945706916</c:v>
                </c:pt>
                <c:pt idx="44">
                  <c:v>0.60195946664998512</c:v>
                </c:pt>
                <c:pt idx="45">
                  <c:v>0.60197402180085668</c:v>
                </c:pt>
                <c:pt idx="46">
                  <c:v>0.60158371673561217</c:v>
                </c:pt>
                <c:pt idx="47">
                  <c:v>0.601131398904867</c:v>
                </c:pt>
                <c:pt idx="48">
                  <c:v>0.60067650983089615</c:v>
                </c:pt>
                <c:pt idx="49">
                  <c:v>0.60024460589674233</c:v>
                </c:pt>
                <c:pt idx="50">
                  <c:v>0.59986001434677549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FD'!$D$52:$D$102</c:f>
              <c:numCache>
                <c:formatCode>0.00</c:formatCode>
                <c:ptCount val="51"/>
                <c:pt idx="0">
                  <c:v>0.53479134998815192</c:v>
                </c:pt>
                <c:pt idx="1">
                  <c:v>0.53518277071663001</c:v>
                </c:pt>
                <c:pt idx="2">
                  <c:v>0.53559714995483565</c:v>
                </c:pt>
                <c:pt idx="3">
                  <c:v>0.53617983494075117</c:v>
                </c:pt>
                <c:pt idx="4">
                  <c:v>0.53708462870698226</c:v>
                </c:pt>
                <c:pt idx="5">
                  <c:v>0.53835963047061164</c:v>
                </c:pt>
                <c:pt idx="6">
                  <c:v>0.53898826656142473</c:v>
                </c:pt>
                <c:pt idx="7">
                  <c:v>0.53986803026767238</c:v>
                </c:pt>
                <c:pt idx="8">
                  <c:v>0.54098355871302417</c:v>
                </c:pt>
                <c:pt idx="9">
                  <c:v>0.54235960784506876</c:v>
                </c:pt>
                <c:pt idx="10">
                  <c:v>0.54406499504943695</c:v>
                </c:pt>
                <c:pt idx="11">
                  <c:v>0.54673540866090942</c:v>
                </c:pt>
                <c:pt idx="12">
                  <c:v>0.54922873265565453</c:v>
                </c:pt>
                <c:pt idx="13">
                  <c:v>0.55154184011832763</c:v>
                </c:pt>
                <c:pt idx="14">
                  <c:v>0.55361519844583296</c:v>
                </c:pt>
                <c:pt idx="15">
                  <c:v>0.55538024789472318</c:v>
                </c:pt>
                <c:pt idx="16">
                  <c:v>0.55692033528414964</c:v>
                </c:pt>
                <c:pt idx="17">
                  <c:v>0.55804184671128887</c:v>
                </c:pt>
                <c:pt idx="18">
                  <c:v>0.55878730941342714</c:v>
                </c:pt>
                <c:pt idx="19">
                  <c:v>0.55917341746512939</c:v>
                </c:pt>
                <c:pt idx="20">
                  <c:v>0.55923125592230305</c:v>
                </c:pt>
                <c:pt idx="21">
                  <c:v>0.55929132850121299</c:v>
                </c:pt>
                <c:pt idx="22">
                  <c:v>0.55912101397319414</c:v>
                </c:pt>
                <c:pt idx="23">
                  <c:v>0.55882199883503747</c:v>
                </c:pt>
                <c:pt idx="24">
                  <c:v>0.55844588570293197</c:v>
                </c:pt>
                <c:pt idx="25">
                  <c:v>0.55805271151058022</c:v>
                </c:pt>
                <c:pt idx="26">
                  <c:v>0.55802237320065162</c:v>
                </c:pt>
                <c:pt idx="27">
                  <c:v>0.55791014997167154</c:v>
                </c:pt>
                <c:pt idx="28">
                  <c:v>0.55782156091149349</c:v>
                </c:pt>
                <c:pt idx="29">
                  <c:v>0.55779631120349737</c:v>
                </c:pt>
                <c:pt idx="30">
                  <c:v>0.55786413885897501</c:v>
                </c:pt>
                <c:pt idx="31">
                  <c:v>0.5585276506487602</c:v>
                </c:pt>
                <c:pt idx="32">
                  <c:v>0.55912394301228208</c:v>
                </c:pt>
                <c:pt idx="33">
                  <c:v>0.55972755770654103</c:v>
                </c:pt>
                <c:pt idx="34">
                  <c:v>0.5603552124695822</c:v>
                </c:pt>
                <c:pt idx="35">
                  <c:v>0.56100628181634649</c:v>
                </c:pt>
                <c:pt idx="36">
                  <c:v>0.56219801777276457</c:v>
                </c:pt>
                <c:pt idx="37">
                  <c:v>0.56319707688096821</c:v>
                </c:pt>
                <c:pt idx="38">
                  <c:v>0.56404622052972708</c:v>
                </c:pt>
                <c:pt idx="39">
                  <c:v>0.56473387853168</c:v>
                </c:pt>
                <c:pt idx="40">
                  <c:v>0.56524167729716757</c:v>
                </c:pt>
                <c:pt idx="41">
                  <c:v>0.5661921762927612</c:v>
                </c:pt>
                <c:pt idx="42">
                  <c:v>0.56680217589817661</c:v>
                </c:pt>
                <c:pt idx="43">
                  <c:v>0.56713813271079461</c:v>
                </c:pt>
                <c:pt idx="44">
                  <c:v>0.56719091690318102</c:v>
                </c:pt>
                <c:pt idx="45">
                  <c:v>0.56698237866550416</c:v>
                </c:pt>
                <c:pt idx="46">
                  <c:v>0.56731434491921962</c:v>
                </c:pt>
                <c:pt idx="47">
                  <c:v>0.56733997531544345</c:v>
                </c:pt>
                <c:pt idx="48">
                  <c:v>0.56718696735579976</c:v>
                </c:pt>
                <c:pt idx="49">
                  <c:v>0.56687989673421801</c:v>
                </c:pt>
                <c:pt idx="50">
                  <c:v>0.56645503996927482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'South Africa FD'!$E$52:$E$102</c:f>
              <c:numCache>
                <c:formatCode>0.00</c:formatCode>
                <c:ptCount val="51"/>
                <c:pt idx="0">
                  <c:v>0.53479134998815192</c:v>
                </c:pt>
                <c:pt idx="1">
                  <c:v>0.53518277071663001</c:v>
                </c:pt>
                <c:pt idx="2">
                  <c:v>0.53559714995483565</c:v>
                </c:pt>
                <c:pt idx="3">
                  <c:v>0.53617983494075117</c:v>
                </c:pt>
                <c:pt idx="4">
                  <c:v>0.53708462870698226</c:v>
                </c:pt>
                <c:pt idx="5">
                  <c:v>0.53835963047061164</c:v>
                </c:pt>
                <c:pt idx="6">
                  <c:v>0.53898826656142473</c:v>
                </c:pt>
                <c:pt idx="7">
                  <c:v>0.53986803026767238</c:v>
                </c:pt>
                <c:pt idx="8">
                  <c:v>0.54098355871302417</c:v>
                </c:pt>
                <c:pt idx="9">
                  <c:v>0.54235960784506876</c:v>
                </c:pt>
                <c:pt idx="10">
                  <c:v>0.54406499504943695</c:v>
                </c:pt>
                <c:pt idx="11">
                  <c:v>0.54685383522288999</c:v>
                </c:pt>
                <c:pt idx="12">
                  <c:v>0.54952155318622331</c:v>
                </c:pt>
                <c:pt idx="13">
                  <c:v>0.55208242185086587</c:v>
                </c:pt>
                <c:pt idx="14">
                  <c:v>0.55446816460174597</c:v>
                </c:pt>
                <c:pt idx="15">
                  <c:v>0.55663537579387157</c:v>
                </c:pt>
                <c:pt idx="16">
                  <c:v>0.55867343015457893</c:v>
                </c:pt>
                <c:pt idx="17">
                  <c:v>0.56023316159396319</c:v>
                </c:pt>
                <c:pt idx="18">
                  <c:v>0.56136396344465533</c:v>
                </c:pt>
                <c:pt idx="19">
                  <c:v>0.56211542133949366</c:v>
                </c:pt>
                <c:pt idx="20">
                  <c:v>0.562494547505481</c:v>
                </c:pt>
                <c:pt idx="21">
                  <c:v>0.56302912825777918</c:v>
                </c:pt>
                <c:pt idx="22">
                  <c:v>0.56326349372551254</c:v>
                </c:pt>
                <c:pt idx="23">
                  <c:v>0.56335434086271818</c:v>
                </c:pt>
                <c:pt idx="24">
                  <c:v>0.56338754425954418</c:v>
                </c:pt>
                <c:pt idx="25">
                  <c:v>0.5634587206224827</c:v>
                </c:pt>
                <c:pt idx="26">
                  <c:v>0.56385808445304042</c:v>
                </c:pt>
                <c:pt idx="27">
                  <c:v>0.56411914462358248</c:v>
                </c:pt>
                <c:pt idx="28">
                  <c:v>0.56431008099306357</c:v>
                </c:pt>
                <c:pt idx="29">
                  <c:v>0.56448974331631674</c:v>
                </c:pt>
                <c:pt idx="30">
                  <c:v>0.56468472619256738</c:v>
                </c:pt>
                <c:pt idx="31">
                  <c:v>0.56550870034304235</c:v>
                </c:pt>
                <c:pt idx="32">
                  <c:v>0.56613920622125868</c:v>
                </c:pt>
                <c:pt idx="33">
                  <c:v>0.56665183292478727</c:v>
                </c:pt>
                <c:pt idx="34">
                  <c:v>0.5670840004528348</c:v>
                </c:pt>
                <c:pt idx="35">
                  <c:v>0.56745904852847928</c:v>
                </c:pt>
                <c:pt idx="36">
                  <c:v>0.56843696525145027</c:v>
                </c:pt>
                <c:pt idx="37">
                  <c:v>0.56909964495677612</c:v>
                </c:pt>
                <c:pt idx="38">
                  <c:v>0.56949920281727795</c:v>
                </c:pt>
                <c:pt idx="39">
                  <c:v>0.5696463748387709</c:v>
                </c:pt>
                <c:pt idx="40">
                  <c:v>0.56953455428663347</c:v>
                </c:pt>
                <c:pt idx="41">
                  <c:v>0.56998766334786388</c:v>
                </c:pt>
                <c:pt idx="42">
                  <c:v>0.56993891209280578</c:v>
                </c:pt>
                <c:pt idx="43">
                  <c:v>0.56946907945177405</c:v>
                </c:pt>
                <c:pt idx="44">
                  <c:v>0.56864571394716013</c:v>
                </c:pt>
                <c:pt idx="45">
                  <c:v>0.56754597709167731</c:v>
                </c:pt>
                <c:pt idx="46">
                  <c:v>0.56712500694745127</c:v>
                </c:pt>
                <c:pt idx="47">
                  <c:v>0.5663439891718437</c:v>
                </c:pt>
                <c:pt idx="48">
                  <c:v>0.56534829787803809</c:v>
                </c:pt>
                <c:pt idx="49">
                  <c:v>0.56422499664769676</c:v>
                </c:pt>
                <c:pt idx="50">
                  <c:v>0.56303532843360193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73280"/>
        <c:axId val="229483264"/>
      </c:lineChart>
      <c:catAx>
        <c:axId val="2294732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48326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9483264"/>
        <c:scaling>
          <c:orientation val="minMax"/>
          <c:max val="0.7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473280"/>
        <c:crosses val="autoZero"/>
        <c:crossBetween val="between"/>
        <c:majorUnit val="0.1"/>
        <c:minorUnit val="0.0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19330372423179"/>
          <c:y val="0.15850851933211169"/>
          <c:w val="0.7306069911730535"/>
          <c:h val="5.59441832936864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Div.: South Africa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495417125884"/>
          <c:y val="0.2752808988764045"/>
          <c:w val="0.6805203435982442"/>
          <c:h val="0.5842696629213483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FD'!$F$52:$F$102</c:f>
              <c:numCache>
                <c:formatCode>0.00</c:formatCode>
                <c:ptCount val="51"/>
                <c:pt idx="0">
                  <c:v>0.38103999999999999</c:v>
                </c:pt>
                <c:pt idx="1">
                  <c:v>0.23713999999999999</c:v>
                </c:pt>
                <c:pt idx="2">
                  <c:v>0.13311999999999999</c:v>
                </c:pt>
                <c:pt idx="3">
                  <c:v>6.8963999999999998E-2</c:v>
                </c:pt>
                <c:pt idx="4">
                  <c:v>4.4679999999999997E-2</c:v>
                </c:pt>
                <c:pt idx="5">
                  <c:v>0.15382999999999999</c:v>
                </c:pt>
                <c:pt idx="6">
                  <c:v>0.17810000000000001</c:v>
                </c:pt>
                <c:pt idx="7">
                  <c:v>0.21104999999999999</c:v>
                </c:pt>
                <c:pt idx="8">
                  <c:v>0.25268000000000002</c:v>
                </c:pt>
                <c:pt idx="9">
                  <c:v>0.30298999999999998</c:v>
                </c:pt>
                <c:pt idx="10">
                  <c:v>0.44573000000000002</c:v>
                </c:pt>
                <c:pt idx="11">
                  <c:v>0.56091999999999997</c:v>
                </c:pt>
                <c:pt idx="12">
                  <c:v>0.60004000000000002</c:v>
                </c:pt>
                <c:pt idx="13">
                  <c:v>0.61982000000000004</c:v>
                </c:pt>
                <c:pt idx="14">
                  <c:v>0.62026000000000003</c:v>
                </c:pt>
                <c:pt idx="15">
                  <c:v>0.53751000000000004</c:v>
                </c:pt>
                <c:pt idx="16">
                  <c:v>0.52056000000000002</c:v>
                </c:pt>
                <c:pt idx="17">
                  <c:v>0.50553999999999999</c:v>
                </c:pt>
                <c:pt idx="18">
                  <c:v>0.49247000000000002</c:v>
                </c:pt>
                <c:pt idx="19">
                  <c:v>0.48135</c:v>
                </c:pt>
                <c:pt idx="20">
                  <c:v>0.45698</c:v>
                </c:pt>
                <c:pt idx="21">
                  <c:v>0.45479999999999998</c:v>
                </c:pt>
                <c:pt idx="22">
                  <c:v>0.45962999999999998</c:v>
                </c:pt>
                <c:pt idx="23">
                  <c:v>0.47145999999999999</c:v>
                </c:pt>
                <c:pt idx="24">
                  <c:v>0.49029</c:v>
                </c:pt>
                <c:pt idx="25">
                  <c:v>0.55184</c:v>
                </c:pt>
                <c:pt idx="26">
                  <c:v>0.57277999999999996</c:v>
                </c:pt>
                <c:pt idx="27">
                  <c:v>0.58880999999999994</c:v>
                </c:pt>
                <c:pt idx="28">
                  <c:v>0.59994000000000003</c:v>
                </c:pt>
                <c:pt idx="29">
                  <c:v>0.60616999999999999</c:v>
                </c:pt>
                <c:pt idx="30">
                  <c:v>0.61184000000000005</c:v>
                </c:pt>
                <c:pt idx="31">
                  <c:v>0.60682000000000003</c:v>
                </c:pt>
                <c:pt idx="32">
                  <c:v>0.59545000000000003</c:v>
                </c:pt>
                <c:pt idx="33">
                  <c:v>0.57774000000000003</c:v>
                </c:pt>
                <c:pt idx="34">
                  <c:v>0.55367</c:v>
                </c:pt>
                <c:pt idx="35">
                  <c:v>0.52680000000000005</c:v>
                </c:pt>
                <c:pt idx="36">
                  <c:v>0.48886000000000002</c:v>
                </c:pt>
                <c:pt idx="37">
                  <c:v>0.44339000000000001</c:v>
                </c:pt>
                <c:pt idx="38">
                  <c:v>0.39038</c:v>
                </c:pt>
                <c:pt idx="39">
                  <c:v>0.32984000000000002</c:v>
                </c:pt>
                <c:pt idx="40">
                  <c:v>0.22896</c:v>
                </c:pt>
                <c:pt idx="41">
                  <c:v>0.1643</c:v>
                </c:pt>
                <c:pt idx="42">
                  <c:v>0.10305</c:v>
                </c:pt>
                <c:pt idx="43">
                  <c:v>4.5212000000000002E-2</c:v>
                </c:pt>
                <c:pt idx="44">
                  <c:v>-9.221E-3</c:v>
                </c:pt>
                <c:pt idx="45">
                  <c:v>-7.6097999999999999E-2</c:v>
                </c:pt>
                <c:pt idx="46">
                  <c:v>-0.11842999999999999</c:v>
                </c:pt>
                <c:pt idx="47">
                  <c:v>-0.15207000000000001</c:v>
                </c:pt>
                <c:pt idx="48">
                  <c:v>-0.17702000000000001</c:v>
                </c:pt>
                <c:pt idx="49">
                  <c:v>-0.19327</c:v>
                </c:pt>
                <c:pt idx="50">
                  <c:v>-0.18012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FD'!$G$52:$G$102</c:f>
              <c:numCache>
                <c:formatCode>0.00</c:formatCode>
                <c:ptCount val="51"/>
                <c:pt idx="0">
                  <c:v>0.38103999999999999</c:v>
                </c:pt>
                <c:pt idx="1">
                  <c:v>0.23713999999999999</c:v>
                </c:pt>
                <c:pt idx="2">
                  <c:v>0.13311999999999999</c:v>
                </c:pt>
                <c:pt idx="3">
                  <c:v>6.8963999999999998E-2</c:v>
                </c:pt>
                <c:pt idx="4">
                  <c:v>4.4679999999999997E-2</c:v>
                </c:pt>
                <c:pt idx="5">
                  <c:v>0.15382999999999999</c:v>
                </c:pt>
                <c:pt idx="6">
                  <c:v>0.17810000000000001</c:v>
                </c:pt>
                <c:pt idx="7">
                  <c:v>0.21104999999999999</c:v>
                </c:pt>
                <c:pt idx="8">
                  <c:v>0.25268000000000002</c:v>
                </c:pt>
                <c:pt idx="9">
                  <c:v>0.30298999999999998</c:v>
                </c:pt>
                <c:pt idx="10">
                  <c:v>0.44573000000000002</c:v>
                </c:pt>
                <c:pt idx="11">
                  <c:v>0.48548000000000002</c:v>
                </c:pt>
                <c:pt idx="12">
                  <c:v>0.50600999999999996</c:v>
                </c:pt>
                <c:pt idx="13">
                  <c:v>0.50729000000000002</c:v>
                </c:pt>
                <c:pt idx="14">
                  <c:v>0.48934</c:v>
                </c:pt>
                <c:pt idx="15">
                  <c:v>0.38613999999999998</c:v>
                </c:pt>
                <c:pt idx="16">
                  <c:v>0.35172999999999999</c:v>
                </c:pt>
                <c:pt idx="17">
                  <c:v>0.32007999999999998</c:v>
                </c:pt>
                <c:pt idx="18">
                  <c:v>0.29119</c:v>
                </c:pt>
                <c:pt idx="19">
                  <c:v>0.26507999999999998</c:v>
                </c:pt>
                <c:pt idx="20">
                  <c:v>0.22667999999999999</c:v>
                </c:pt>
                <c:pt idx="21">
                  <c:v>0.21112</c:v>
                </c:pt>
                <c:pt idx="22">
                  <c:v>0.20335</c:v>
                </c:pt>
                <c:pt idx="23">
                  <c:v>0.20336000000000001</c:v>
                </c:pt>
                <c:pt idx="24">
                  <c:v>0.21115999999999999</c:v>
                </c:pt>
                <c:pt idx="25">
                  <c:v>0.25203999999999999</c:v>
                </c:pt>
                <c:pt idx="26">
                  <c:v>0.26696999999999999</c:v>
                </c:pt>
                <c:pt idx="27">
                  <c:v>0.28126000000000001</c:v>
                </c:pt>
                <c:pt idx="28">
                  <c:v>0.2949</c:v>
                </c:pt>
                <c:pt idx="29">
                  <c:v>0.30790000000000001</c:v>
                </c:pt>
                <c:pt idx="30">
                  <c:v>0.33217000000000002</c:v>
                </c:pt>
                <c:pt idx="31">
                  <c:v>0.33989000000000003</c:v>
                </c:pt>
                <c:pt idx="32">
                  <c:v>0.34300000000000003</c:v>
                </c:pt>
                <c:pt idx="33">
                  <c:v>0.34148000000000001</c:v>
                </c:pt>
                <c:pt idx="34">
                  <c:v>0.33534999999999998</c:v>
                </c:pt>
                <c:pt idx="35">
                  <c:v>0.32896999999999998</c:v>
                </c:pt>
                <c:pt idx="36">
                  <c:v>0.31213000000000002</c:v>
                </c:pt>
                <c:pt idx="37">
                  <c:v>0.28921000000000002</c:v>
                </c:pt>
                <c:pt idx="38">
                  <c:v>0.26022000000000001</c:v>
                </c:pt>
                <c:pt idx="39">
                  <c:v>0.22514000000000001</c:v>
                </c:pt>
                <c:pt idx="40">
                  <c:v>0.1595</c:v>
                </c:pt>
                <c:pt idx="41">
                  <c:v>0.12043</c:v>
                </c:pt>
                <c:pt idx="42">
                  <c:v>8.3434999999999995E-2</c:v>
                </c:pt>
                <c:pt idx="43">
                  <c:v>4.8520000000000001E-2</c:v>
                </c:pt>
                <c:pt idx="44">
                  <c:v>1.5685999999999999E-2</c:v>
                </c:pt>
                <c:pt idx="45">
                  <c:v>-2.8296000000000002E-2</c:v>
                </c:pt>
                <c:pt idx="46">
                  <c:v>-5.2560000000000003E-2</c:v>
                </c:pt>
                <c:pt idx="47">
                  <c:v>-7.0333999999999994E-2</c:v>
                </c:pt>
                <c:pt idx="48">
                  <c:v>-8.1618999999999997E-2</c:v>
                </c:pt>
                <c:pt idx="49">
                  <c:v>-8.6413000000000004E-2</c:v>
                </c:pt>
                <c:pt idx="50">
                  <c:v>-7.0028000000000007E-2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FD'!$H$52:$H$102</c:f>
              <c:numCache>
                <c:formatCode>0.00</c:formatCode>
                <c:ptCount val="51"/>
                <c:pt idx="0">
                  <c:v>0.38103999999999999</c:v>
                </c:pt>
                <c:pt idx="1">
                  <c:v>0.23713999999999999</c:v>
                </c:pt>
                <c:pt idx="2">
                  <c:v>0.13311999999999999</c:v>
                </c:pt>
                <c:pt idx="3">
                  <c:v>6.8963999999999998E-2</c:v>
                </c:pt>
                <c:pt idx="4">
                  <c:v>4.4679999999999997E-2</c:v>
                </c:pt>
                <c:pt idx="5">
                  <c:v>0.15382999999999999</c:v>
                </c:pt>
                <c:pt idx="6">
                  <c:v>0.17810000000000001</c:v>
                </c:pt>
                <c:pt idx="7">
                  <c:v>0.21104999999999999</c:v>
                </c:pt>
                <c:pt idx="8">
                  <c:v>0.25268000000000002</c:v>
                </c:pt>
                <c:pt idx="9">
                  <c:v>0.30298999999999998</c:v>
                </c:pt>
                <c:pt idx="10">
                  <c:v>0.44573000000000002</c:v>
                </c:pt>
                <c:pt idx="11">
                  <c:v>0.41028999999999999</c:v>
                </c:pt>
                <c:pt idx="12">
                  <c:v>0.41253000000000001</c:v>
                </c:pt>
                <c:pt idx="13">
                  <c:v>0.39573999999999998</c:v>
                </c:pt>
                <c:pt idx="14">
                  <c:v>0.35992000000000002</c:v>
                </c:pt>
                <c:pt idx="15">
                  <c:v>0.23674000000000001</c:v>
                </c:pt>
                <c:pt idx="16">
                  <c:v>0.18564</c:v>
                </c:pt>
                <c:pt idx="17">
                  <c:v>0.13830000000000001</c:v>
                </c:pt>
                <c:pt idx="18">
                  <c:v>9.4702999999999996E-2</c:v>
                </c:pt>
                <c:pt idx="19">
                  <c:v>5.4859999999999999E-2</c:v>
                </c:pt>
                <c:pt idx="20">
                  <c:v>4.1175999999999999E-3</c:v>
                </c:pt>
                <c:pt idx="21">
                  <c:v>-2.3341000000000001E-2</c:v>
                </c:pt>
                <c:pt idx="22">
                  <c:v>-4.2165000000000001E-2</c:v>
                </c:pt>
                <c:pt idx="23">
                  <c:v>-5.2354999999999999E-2</c:v>
                </c:pt>
                <c:pt idx="24">
                  <c:v>-5.3911000000000001E-2</c:v>
                </c:pt>
                <c:pt idx="25">
                  <c:v>-3.0984000000000001E-2</c:v>
                </c:pt>
                <c:pt idx="26">
                  <c:v>-2.0555E-2</c:v>
                </c:pt>
                <c:pt idx="27">
                  <c:v>-6.7745000000000001E-3</c:v>
                </c:pt>
                <c:pt idx="28">
                  <c:v>1.0357E-2</c:v>
                </c:pt>
                <c:pt idx="29">
                  <c:v>3.0838999999999998E-2</c:v>
                </c:pt>
                <c:pt idx="30">
                  <c:v>7.4443999999999996E-2</c:v>
                </c:pt>
                <c:pt idx="31">
                  <c:v>9.5037999999999997E-2</c:v>
                </c:pt>
                <c:pt idx="32">
                  <c:v>0.11239</c:v>
                </c:pt>
                <c:pt idx="33">
                  <c:v>0.1265</c:v>
                </c:pt>
                <c:pt idx="34">
                  <c:v>0.13738</c:v>
                </c:pt>
                <c:pt idx="35">
                  <c:v>0.15056</c:v>
                </c:pt>
                <c:pt idx="36">
                  <c:v>0.15311</c:v>
                </c:pt>
                <c:pt idx="37">
                  <c:v>0.15056</c:v>
                </c:pt>
                <c:pt idx="38">
                  <c:v>0.14293</c:v>
                </c:pt>
                <c:pt idx="39">
                  <c:v>0.13020000000000001</c:v>
                </c:pt>
                <c:pt idx="40">
                  <c:v>9.6041000000000001E-2</c:v>
                </c:pt>
                <c:pt idx="41">
                  <c:v>7.8586000000000003E-2</c:v>
                </c:pt>
                <c:pt idx="42">
                  <c:v>6.1490999999999997E-2</c:v>
                </c:pt>
                <c:pt idx="43">
                  <c:v>4.4755000000000003E-2</c:v>
                </c:pt>
                <c:pt idx="44">
                  <c:v>2.8378E-2</c:v>
                </c:pt>
                <c:pt idx="45">
                  <c:v>4.06E-4</c:v>
                </c:pt>
                <c:pt idx="46">
                  <c:v>-1.1266999999999999E-2</c:v>
                </c:pt>
                <c:pt idx="47">
                  <c:v>-1.8596999999999999E-2</c:v>
                </c:pt>
                <c:pt idx="48">
                  <c:v>-2.1582E-2</c:v>
                </c:pt>
                <c:pt idx="49">
                  <c:v>-2.0223000000000001E-2</c:v>
                </c:pt>
                <c:pt idx="50">
                  <c:v>-6.4428000000000003E-3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FD'!$I$52:$I$102</c:f>
              <c:numCache>
                <c:formatCode>0.00</c:formatCode>
                <c:ptCount val="51"/>
                <c:pt idx="0">
                  <c:v>0.38103999999999999</c:v>
                </c:pt>
                <c:pt idx="1">
                  <c:v>0.23713999999999999</c:v>
                </c:pt>
                <c:pt idx="2">
                  <c:v>0.13311999999999999</c:v>
                </c:pt>
                <c:pt idx="3">
                  <c:v>6.8963999999999998E-2</c:v>
                </c:pt>
                <c:pt idx="4">
                  <c:v>4.4679999999999997E-2</c:v>
                </c:pt>
                <c:pt idx="5">
                  <c:v>0.15382999999999999</c:v>
                </c:pt>
                <c:pt idx="6">
                  <c:v>0.17810000000000001</c:v>
                </c:pt>
                <c:pt idx="7">
                  <c:v>0.21104999999999999</c:v>
                </c:pt>
                <c:pt idx="8">
                  <c:v>0.25268000000000002</c:v>
                </c:pt>
                <c:pt idx="9">
                  <c:v>0.30298999999999998</c:v>
                </c:pt>
                <c:pt idx="10">
                  <c:v>0.44573000000000002</c:v>
                </c:pt>
                <c:pt idx="11">
                  <c:v>0.4481</c:v>
                </c:pt>
                <c:pt idx="12">
                  <c:v>0.45787</c:v>
                </c:pt>
                <c:pt idx="13">
                  <c:v>0.44783000000000001</c:v>
                </c:pt>
                <c:pt idx="14">
                  <c:v>0.41798999999999997</c:v>
                </c:pt>
                <c:pt idx="15">
                  <c:v>0.30020999999999998</c:v>
                </c:pt>
                <c:pt idx="16">
                  <c:v>0.25348999999999999</c:v>
                </c:pt>
                <c:pt idx="17">
                  <c:v>0.20967</c:v>
                </c:pt>
                <c:pt idx="18">
                  <c:v>0.16875999999999999</c:v>
                </c:pt>
                <c:pt idx="19">
                  <c:v>0.13077</c:v>
                </c:pt>
                <c:pt idx="20">
                  <c:v>8.2262000000000002E-2</c:v>
                </c:pt>
                <c:pt idx="21">
                  <c:v>5.4564000000000001E-2</c:v>
                </c:pt>
                <c:pt idx="22">
                  <c:v>3.4251999999999998E-2</c:v>
                </c:pt>
                <c:pt idx="23">
                  <c:v>2.1326000000000001E-2</c:v>
                </c:pt>
                <c:pt idx="24">
                  <c:v>1.5786000000000001E-2</c:v>
                </c:pt>
                <c:pt idx="25">
                  <c:v>3.4346000000000002E-2</c:v>
                </c:pt>
                <c:pt idx="26">
                  <c:v>3.8005999999999998E-2</c:v>
                </c:pt>
                <c:pt idx="27">
                  <c:v>4.3478999999999997E-2</c:v>
                </c:pt>
                <c:pt idx="28">
                  <c:v>5.0767E-2</c:v>
                </c:pt>
                <c:pt idx="29">
                  <c:v>5.9867999999999998E-2</c:v>
                </c:pt>
                <c:pt idx="30">
                  <c:v>8.5775000000000004E-2</c:v>
                </c:pt>
                <c:pt idx="31">
                  <c:v>9.3507000000000007E-2</c:v>
                </c:pt>
                <c:pt idx="32">
                  <c:v>9.8057000000000005E-2</c:v>
                </c:pt>
                <c:pt idx="33">
                  <c:v>9.9423999999999998E-2</c:v>
                </c:pt>
                <c:pt idx="34">
                  <c:v>9.7608E-2</c:v>
                </c:pt>
                <c:pt idx="35">
                  <c:v>9.7221000000000002E-2</c:v>
                </c:pt>
                <c:pt idx="36">
                  <c:v>8.7500999999999995E-2</c:v>
                </c:pt>
                <c:pt idx="37">
                  <c:v>7.3061000000000001E-2</c:v>
                </c:pt>
                <c:pt idx="38">
                  <c:v>5.3900999999999998E-2</c:v>
                </c:pt>
                <c:pt idx="39">
                  <c:v>3.0020000000000002E-2</c:v>
                </c:pt>
                <c:pt idx="40">
                  <c:v>-1.9158999999999999E-2</c:v>
                </c:pt>
                <c:pt idx="41">
                  <c:v>-4.5621000000000002E-2</c:v>
                </c:pt>
                <c:pt idx="42">
                  <c:v>-6.9944000000000006E-2</c:v>
                </c:pt>
                <c:pt idx="43">
                  <c:v>-9.2128000000000002E-2</c:v>
                </c:pt>
                <c:pt idx="44">
                  <c:v>-0.11217000000000001</c:v>
                </c:pt>
                <c:pt idx="45">
                  <c:v>-0.14072000000000001</c:v>
                </c:pt>
                <c:pt idx="46">
                  <c:v>-0.15293999999999999</c:v>
                </c:pt>
                <c:pt idx="47">
                  <c:v>-0.15947</c:v>
                </c:pt>
                <c:pt idx="48">
                  <c:v>-0.16031999999999999</c:v>
                </c:pt>
                <c:pt idx="49">
                  <c:v>-0.15548000000000001</c:v>
                </c:pt>
                <c:pt idx="50">
                  <c:v>-0.13253000000000001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84736"/>
        <c:axId val="253286272"/>
      </c:lineChart>
      <c:catAx>
        <c:axId val="2532847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286272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253286272"/>
        <c:scaling>
          <c:orientation val="minMax"/>
          <c:max val="1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284736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85732403779935"/>
          <c:y val="0.12359550561797752"/>
          <c:w val="0.7272736496469786"/>
          <c:h val="0.132022471910112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Div.: Nigeria 2004</a:t>
            </a:r>
          </a:p>
        </c:rich>
      </c:tx>
      <c:layout>
        <c:manualLayout>
          <c:xMode val="edge"/>
          <c:yMode val="edge"/>
          <c:x val="0.22279792746113988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44041450777202"/>
          <c:y val="0.27170942672615417"/>
          <c:w val="0.68911917098445596"/>
          <c:h val="0.58263464700041301"/>
        </c:manualLayout>
      </c:layout>
      <c:lineChart>
        <c:grouping val="standard"/>
        <c:varyColors val="0"/>
        <c:ser>
          <c:idx val="0"/>
          <c:order val="0"/>
          <c:tx>
            <c:v>low fertility</c:v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FD'!$F$52:$F$102</c:f>
              <c:numCache>
                <c:formatCode>0.00</c:formatCode>
                <c:ptCount val="51"/>
                <c:pt idx="0">
                  <c:v>-1.1717E-2</c:v>
                </c:pt>
                <c:pt idx="1">
                  <c:v>9.2259999999999998E-3</c:v>
                </c:pt>
                <c:pt idx="2">
                  <c:v>2.8575E-2</c:v>
                </c:pt>
                <c:pt idx="3">
                  <c:v>4.6330999999999997E-2</c:v>
                </c:pt>
                <c:pt idx="4">
                  <c:v>6.2491999999999999E-2</c:v>
                </c:pt>
                <c:pt idx="5">
                  <c:v>8.0965999999999996E-2</c:v>
                </c:pt>
                <c:pt idx="6">
                  <c:v>9.2638999999999999E-2</c:v>
                </c:pt>
                <c:pt idx="7">
                  <c:v>0.10142</c:v>
                </c:pt>
                <c:pt idx="8">
                  <c:v>0.10730000000000001</c:v>
                </c:pt>
                <c:pt idx="9">
                  <c:v>0.11028</c:v>
                </c:pt>
                <c:pt idx="10">
                  <c:v>0.10317</c:v>
                </c:pt>
                <c:pt idx="11">
                  <c:v>0.15731999999999999</c:v>
                </c:pt>
                <c:pt idx="12">
                  <c:v>0.16889999999999999</c:v>
                </c:pt>
                <c:pt idx="13">
                  <c:v>0.17953</c:v>
                </c:pt>
                <c:pt idx="14">
                  <c:v>0.18920999999999999</c:v>
                </c:pt>
                <c:pt idx="15">
                  <c:v>0.19186</c:v>
                </c:pt>
                <c:pt idx="16">
                  <c:v>0.20165</c:v>
                </c:pt>
                <c:pt idx="17">
                  <c:v>0.21249999999999999</c:v>
                </c:pt>
                <c:pt idx="18">
                  <c:v>0.22442000000000001</c:v>
                </c:pt>
                <c:pt idx="19">
                  <c:v>0.23741000000000001</c:v>
                </c:pt>
                <c:pt idx="20">
                  <c:v>0.25039</c:v>
                </c:pt>
                <c:pt idx="21">
                  <c:v>0.26585999999999999</c:v>
                </c:pt>
                <c:pt idx="22">
                  <c:v>0.28277000000000002</c:v>
                </c:pt>
                <c:pt idx="23">
                  <c:v>0.30109999999999998</c:v>
                </c:pt>
                <c:pt idx="24">
                  <c:v>0.32085000000000002</c:v>
                </c:pt>
                <c:pt idx="25">
                  <c:v>0.34520000000000001</c:v>
                </c:pt>
                <c:pt idx="26">
                  <c:v>0.36675000000000002</c:v>
                </c:pt>
                <c:pt idx="27">
                  <c:v>0.38867000000000002</c:v>
                </c:pt>
                <c:pt idx="28">
                  <c:v>0.41094999999999998</c:v>
                </c:pt>
                <c:pt idx="29">
                  <c:v>0.43361</c:v>
                </c:pt>
                <c:pt idx="30">
                  <c:v>0.46059</c:v>
                </c:pt>
                <c:pt idx="31">
                  <c:v>0.48265999999999998</c:v>
                </c:pt>
                <c:pt idx="32">
                  <c:v>0.50378000000000001</c:v>
                </c:pt>
                <c:pt idx="33">
                  <c:v>0.52395999999999998</c:v>
                </c:pt>
                <c:pt idx="34">
                  <c:v>0.54318</c:v>
                </c:pt>
                <c:pt idx="35">
                  <c:v>0.56347999999999998</c:v>
                </c:pt>
                <c:pt idx="36">
                  <c:v>0.58013000000000003</c:v>
                </c:pt>
                <c:pt idx="37">
                  <c:v>0.59514999999999996</c:v>
                </c:pt>
                <c:pt idx="38">
                  <c:v>0.60855000000000004</c:v>
                </c:pt>
                <c:pt idx="39">
                  <c:v>0.62033000000000005</c:v>
                </c:pt>
                <c:pt idx="40">
                  <c:v>0.62741000000000002</c:v>
                </c:pt>
                <c:pt idx="41">
                  <c:v>0.63695999999999997</c:v>
                </c:pt>
                <c:pt idx="42">
                  <c:v>0.64590000000000003</c:v>
                </c:pt>
                <c:pt idx="43">
                  <c:v>0.65424000000000004</c:v>
                </c:pt>
                <c:pt idx="44">
                  <c:v>0.66198000000000001</c:v>
                </c:pt>
                <c:pt idx="45">
                  <c:v>0.67079</c:v>
                </c:pt>
                <c:pt idx="46">
                  <c:v>0.67676999999999998</c:v>
                </c:pt>
                <c:pt idx="47">
                  <c:v>0.68159000000000003</c:v>
                </c:pt>
                <c:pt idx="48">
                  <c:v>0.68523999999999996</c:v>
                </c:pt>
                <c:pt idx="49">
                  <c:v>0.68774000000000002</c:v>
                </c:pt>
                <c:pt idx="50">
                  <c:v>0.68915000000000004</c:v>
                </c:pt>
              </c:numCache>
            </c:numRef>
          </c:val>
          <c:smooth val="0"/>
        </c:ser>
        <c:ser>
          <c:idx val="1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FD'!$G$52:$G$102</c:f>
              <c:numCache>
                <c:formatCode>0.00</c:formatCode>
                <c:ptCount val="51"/>
                <c:pt idx="0">
                  <c:v>-1.1717E-2</c:v>
                </c:pt>
                <c:pt idx="1">
                  <c:v>9.2259999999999998E-3</c:v>
                </c:pt>
                <c:pt idx="2">
                  <c:v>2.8575E-2</c:v>
                </c:pt>
                <c:pt idx="3">
                  <c:v>4.6330999999999997E-2</c:v>
                </c:pt>
                <c:pt idx="4">
                  <c:v>6.2491999999999999E-2</c:v>
                </c:pt>
                <c:pt idx="5">
                  <c:v>8.0965999999999996E-2</c:v>
                </c:pt>
                <c:pt idx="6">
                  <c:v>9.2638999999999999E-2</c:v>
                </c:pt>
                <c:pt idx="7">
                  <c:v>0.10142</c:v>
                </c:pt>
                <c:pt idx="8">
                  <c:v>0.10730000000000001</c:v>
                </c:pt>
                <c:pt idx="9">
                  <c:v>0.11028</c:v>
                </c:pt>
                <c:pt idx="10">
                  <c:v>0.10317</c:v>
                </c:pt>
                <c:pt idx="11">
                  <c:v>0.10277</c:v>
                </c:pt>
                <c:pt idx="12">
                  <c:v>0.10186000000000001</c:v>
                </c:pt>
                <c:pt idx="13">
                  <c:v>0.10045999999999999</c:v>
                </c:pt>
                <c:pt idx="14">
                  <c:v>9.8565E-2</c:v>
                </c:pt>
                <c:pt idx="15">
                  <c:v>9.0443999999999997E-2</c:v>
                </c:pt>
                <c:pt idx="16">
                  <c:v>8.9462E-2</c:v>
                </c:pt>
                <c:pt idx="17">
                  <c:v>8.9894000000000002E-2</c:v>
                </c:pt>
                <c:pt idx="18">
                  <c:v>9.1738E-2</c:v>
                </c:pt>
                <c:pt idx="19">
                  <c:v>9.4993999999999995E-2</c:v>
                </c:pt>
                <c:pt idx="20">
                  <c:v>9.7390000000000004E-2</c:v>
                </c:pt>
                <c:pt idx="21">
                  <c:v>0.10423</c:v>
                </c:pt>
                <c:pt idx="22">
                  <c:v>0.11323999999999999</c:v>
                </c:pt>
                <c:pt idx="23">
                  <c:v>0.12442</c:v>
                </c:pt>
                <c:pt idx="24">
                  <c:v>0.13777</c:v>
                </c:pt>
                <c:pt idx="25">
                  <c:v>0.15593000000000001</c:v>
                </c:pt>
                <c:pt idx="26">
                  <c:v>0.17274</c:v>
                </c:pt>
                <c:pt idx="27">
                  <c:v>0.19084000000000001</c:v>
                </c:pt>
                <c:pt idx="28">
                  <c:v>0.21023</c:v>
                </c:pt>
                <c:pt idx="29">
                  <c:v>0.23089999999999999</c:v>
                </c:pt>
                <c:pt idx="30">
                  <c:v>0.2555</c:v>
                </c:pt>
                <c:pt idx="31">
                  <c:v>0.27788000000000002</c:v>
                </c:pt>
                <c:pt idx="32">
                  <c:v>0.30065999999999998</c:v>
                </c:pt>
                <c:pt idx="33">
                  <c:v>0.32385999999999998</c:v>
                </c:pt>
                <c:pt idx="34">
                  <c:v>0.34745999999999999</c:v>
                </c:pt>
                <c:pt idx="35">
                  <c:v>0.37396000000000001</c:v>
                </c:pt>
                <c:pt idx="36">
                  <c:v>0.39755000000000001</c:v>
                </c:pt>
                <c:pt idx="37">
                  <c:v>0.42072999999999999</c:v>
                </c:pt>
                <c:pt idx="38">
                  <c:v>0.44347999999999999</c:v>
                </c:pt>
                <c:pt idx="39">
                  <c:v>0.46582000000000001</c:v>
                </c:pt>
                <c:pt idx="40">
                  <c:v>0.49071999999999999</c:v>
                </c:pt>
                <c:pt idx="41">
                  <c:v>0.51122999999999996</c:v>
                </c:pt>
                <c:pt idx="42">
                  <c:v>0.53032999999999997</c:v>
                </c:pt>
                <c:pt idx="43">
                  <c:v>0.54801999999999995</c:v>
                </c:pt>
                <c:pt idx="44">
                  <c:v>0.56428999999999996</c:v>
                </c:pt>
                <c:pt idx="45">
                  <c:v>0.57921</c:v>
                </c:pt>
                <c:pt idx="46">
                  <c:v>0.59263999999999994</c:v>
                </c:pt>
                <c:pt idx="47">
                  <c:v>0.60465000000000002</c:v>
                </c:pt>
                <c:pt idx="48">
                  <c:v>0.61524000000000001</c:v>
                </c:pt>
                <c:pt idx="49">
                  <c:v>0.62439999999999996</c:v>
                </c:pt>
                <c:pt idx="50">
                  <c:v>0.63344</c:v>
                </c:pt>
              </c:numCache>
            </c:numRef>
          </c:val>
          <c:smooth val="0"/>
        </c:ser>
        <c:ser>
          <c:idx val="2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FD'!$H$52:$H$102</c:f>
              <c:numCache>
                <c:formatCode>0.00</c:formatCode>
                <c:ptCount val="51"/>
                <c:pt idx="0">
                  <c:v>-1.1717E-2</c:v>
                </c:pt>
                <c:pt idx="1">
                  <c:v>9.2259999999999998E-3</c:v>
                </c:pt>
                <c:pt idx="2">
                  <c:v>2.8575E-2</c:v>
                </c:pt>
                <c:pt idx="3">
                  <c:v>4.6330999999999997E-2</c:v>
                </c:pt>
                <c:pt idx="4">
                  <c:v>6.2491999999999999E-2</c:v>
                </c:pt>
                <c:pt idx="5">
                  <c:v>8.0965999999999996E-2</c:v>
                </c:pt>
                <c:pt idx="6">
                  <c:v>9.2638999999999999E-2</c:v>
                </c:pt>
                <c:pt idx="7">
                  <c:v>0.10142</c:v>
                </c:pt>
                <c:pt idx="8">
                  <c:v>0.10730000000000001</c:v>
                </c:pt>
                <c:pt idx="9">
                  <c:v>0.11028</c:v>
                </c:pt>
                <c:pt idx="10">
                  <c:v>0.10317</c:v>
                </c:pt>
                <c:pt idx="11">
                  <c:v>4.8388E-2</c:v>
                </c:pt>
                <c:pt idx="12">
                  <c:v>3.5122E-2</c:v>
                </c:pt>
                <c:pt idx="13">
                  <c:v>2.1853000000000001E-2</c:v>
                </c:pt>
                <c:pt idx="14">
                  <c:v>8.5801000000000002E-3</c:v>
                </c:pt>
                <c:pt idx="15">
                  <c:v>-1.0295E-2</c:v>
                </c:pt>
                <c:pt idx="16">
                  <c:v>-2.1708999999999999E-2</c:v>
                </c:pt>
                <c:pt idx="17">
                  <c:v>-3.1260000000000003E-2</c:v>
                </c:pt>
                <c:pt idx="18">
                  <c:v>-3.8948000000000003E-2</c:v>
                </c:pt>
                <c:pt idx="19">
                  <c:v>-4.4775000000000002E-2</c:v>
                </c:pt>
                <c:pt idx="20">
                  <c:v>-5.1774000000000001E-2</c:v>
                </c:pt>
                <c:pt idx="21">
                  <c:v>-5.2863E-2</c:v>
                </c:pt>
                <c:pt idx="22">
                  <c:v>-5.1076999999999997E-2</c:v>
                </c:pt>
                <c:pt idx="23">
                  <c:v>-4.6418000000000001E-2</c:v>
                </c:pt>
                <c:pt idx="24">
                  <c:v>-3.8884000000000002E-2</c:v>
                </c:pt>
                <c:pt idx="25">
                  <c:v>-2.6608E-2</c:v>
                </c:pt>
                <c:pt idx="26">
                  <c:v>-1.3946999999999999E-2</c:v>
                </c:pt>
                <c:pt idx="27">
                  <c:v>9.6518999999999999E-4</c:v>
                </c:pt>
                <c:pt idx="28">
                  <c:v>1.813E-2</c:v>
                </c:pt>
                <c:pt idx="29">
                  <c:v>3.7546000000000003E-2</c:v>
                </c:pt>
                <c:pt idx="30">
                  <c:v>6.0919000000000001E-2</c:v>
                </c:pt>
                <c:pt idx="31">
                  <c:v>8.4270999999999999E-2</c:v>
                </c:pt>
                <c:pt idx="32">
                  <c:v>0.10931</c:v>
                </c:pt>
                <c:pt idx="33">
                  <c:v>0.13603000000000001</c:v>
                </c:pt>
                <c:pt idx="34">
                  <c:v>0.16442999999999999</c:v>
                </c:pt>
                <c:pt idx="35">
                  <c:v>0.19766</c:v>
                </c:pt>
                <c:pt idx="36">
                  <c:v>0.22838</c:v>
                </c:pt>
                <c:pt idx="37">
                  <c:v>0.25974000000000003</c:v>
                </c:pt>
                <c:pt idx="38">
                  <c:v>0.29172999999999999</c:v>
                </c:pt>
                <c:pt idx="39">
                  <c:v>0.32435999999999998</c:v>
                </c:pt>
                <c:pt idx="40">
                  <c:v>0.36641000000000001</c:v>
                </c:pt>
                <c:pt idx="41">
                  <c:v>0.39738000000000001</c:v>
                </c:pt>
                <c:pt idx="42">
                  <c:v>0.42605999999999999</c:v>
                </c:pt>
                <c:pt idx="43">
                  <c:v>0.45244000000000001</c:v>
                </c:pt>
                <c:pt idx="44">
                  <c:v>0.47653000000000001</c:v>
                </c:pt>
                <c:pt idx="45">
                  <c:v>0.49659999999999999</c:v>
                </c:pt>
                <c:pt idx="46">
                  <c:v>0.51668000000000003</c:v>
                </c:pt>
                <c:pt idx="47">
                  <c:v>0.53503999999999996</c:v>
                </c:pt>
                <c:pt idx="48">
                  <c:v>0.55166999999999999</c:v>
                </c:pt>
                <c:pt idx="49">
                  <c:v>0.56659000000000004</c:v>
                </c:pt>
                <c:pt idx="50">
                  <c:v>0.58223999999999998</c:v>
                </c:pt>
              </c:numCache>
            </c:numRef>
          </c:val>
          <c:smooth val="0"/>
        </c:ser>
        <c:ser>
          <c:idx val="3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'Nigeria FD'!$I$52:$I$102</c:f>
              <c:numCache>
                <c:formatCode>0.00</c:formatCode>
                <c:ptCount val="51"/>
                <c:pt idx="0">
                  <c:v>-1.1717E-2</c:v>
                </c:pt>
                <c:pt idx="1">
                  <c:v>9.2259999999999998E-3</c:v>
                </c:pt>
                <c:pt idx="2">
                  <c:v>2.8575E-2</c:v>
                </c:pt>
                <c:pt idx="3">
                  <c:v>4.6330999999999997E-2</c:v>
                </c:pt>
                <c:pt idx="4">
                  <c:v>6.2491999999999999E-2</c:v>
                </c:pt>
                <c:pt idx="5">
                  <c:v>8.0965999999999996E-2</c:v>
                </c:pt>
                <c:pt idx="6">
                  <c:v>9.2638999999999999E-2</c:v>
                </c:pt>
                <c:pt idx="7">
                  <c:v>0.10142</c:v>
                </c:pt>
                <c:pt idx="8">
                  <c:v>0.10730000000000001</c:v>
                </c:pt>
                <c:pt idx="9">
                  <c:v>0.11028</c:v>
                </c:pt>
                <c:pt idx="10">
                  <c:v>0.10317</c:v>
                </c:pt>
                <c:pt idx="11">
                  <c:v>0.10105</c:v>
                </c:pt>
                <c:pt idx="12">
                  <c:v>9.3505000000000005E-2</c:v>
                </c:pt>
                <c:pt idx="13">
                  <c:v>8.2977999999999996E-2</c:v>
                </c:pt>
                <c:pt idx="14">
                  <c:v>6.9470000000000004E-2</c:v>
                </c:pt>
                <c:pt idx="15">
                  <c:v>4.2556999999999998E-2</c:v>
                </c:pt>
                <c:pt idx="16">
                  <c:v>2.6561999999999999E-2</c:v>
                </c:pt>
                <c:pt idx="17">
                  <c:v>1.1062000000000001E-2</c:v>
                </c:pt>
                <c:pt idx="18">
                  <c:v>-3.9435E-3</c:v>
                </c:pt>
                <c:pt idx="19">
                  <c:v>-1.8454999999999999E-2</c:v>
                </c:pt>
                <c:pt idx="20">
                  <c:v>-3.5415000000000002E-2</c:v>
                </c:pt>
                <c:pt idx="21">
                  <c:v>-4.7957E-2</c:v>
                </c:pt>
                <c:pt idx="22">
                  <c:v>-5.9024E-2</c:v>
                </c:pt>
                <c:pt idx="23">
                  <c:v>-6.8616999999999997E-2</c:v>
                </c:pt>
                <c:pt idx="24">
                  <c:v>-7.6733999999999997E-2</c:v>
                </c:pt>
                <c:pt idx="25">
                  <c:v>-8.0850000000000005E-2</c:v>
                </c:pt>
                <c:pt idx="26">
                  <c:v>-8.6859000000000006E-2</c:v>
                </c:pt>
                <c:pt idx="27">
                  <c:v>-9.2234999999999998E-2</c:v>
                </c:pt>
                <c:pt idx="28">
                  <c:v>-9.6978999999999996E-2</c:v>
                </c:pt>
                <c:pt idx="29">
                  <c:v>-0.10109</c:v>
                </c:pt>
                <c:pt idx="30">
                  <c:v>-0.10485</c:v>
                </c:pt>
                <c:pt idx="31">
                  <c:v>-0.1076</c:v>
                </c:pt>
                <c:pt idx="32">
                  <c:v>-0.10962</c:v>
                </c:pt>
                <c:pt idx="33">
                  <c:v>-0.11093</c:v>
                </c:pt>
                <c:pt idx="34">
                  <c:v>-0.1115</c:v>
                </c:pt>
                <c:pt idx="35">
                  <c:v>-0.11205</c:v>
                </c:pt>
                <c:pt idx="36">
                  <c:v>-0.11094</c:v>
                </c:pt>
                <c:pt idx="37">
                  <c:v>-0.10888</c:v>
                </c:pt>
                <c:pt idx="38">
                  <c:v>-0.10585</c:v>
                </c:pt>
                <c:pt idx="39">
                  <c:v>-0.10187</c:v>
                </c:pt>
                <c:pt idx="40">
                  <c:v>-9.4562999999999994E-2</c:v>
                </c:pt>
                <c:pt idx="41">
                  <c:v>-8.9456999999999995E-2</c:v>
                </c:pt>
                <c:pt idx="42">
                  <c:v>-8.4182999999999994E-2</c:v>
                </c:pt>
                <c:pt idx="43">
                  <c:v>-7.8742000000000006E-2</c:v>
                </c:pt>
                <c:pt idx="44">
                  <c:v>-7.3133000000000004E-2</c:v>
                </c:pt>
                <c:pt idx="45">
                  <c:v>-6.5137E-2</c:v>
                </c:pt>
                <c:pt idx="46">
                  <c:v>-5.9931999999999999E-2</c:v>
                </c:pt>
                <c:pt idx="47">
                  <c:v>-5.5299000000000001E-2</c:v>
                </c:pt>
                <c:pt idx="48">
                  <c:v>-5.1237999999999999E-2</c:v>
                </c:pt>
                <c:pt idx="49">
                  <c:v>-4.7747999999999999E-2</c:v>
                </c:pt>
                <c:pt idx="50">
                  <c:v>-4.4434000000000001E-2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45184"/>
        <c:axId val="253646720"/>
      </c:lineChart>
      <c:catAx>
        <c:axId val="2536451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467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3646720"/>
        <c:scaling>
          <c:orientation val="minMax"/>
          <c:max val="1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45184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89637305699482"/>
          <c:y val="0.12044850875489309"/>
          <c:w val="0.7098445595854922"/>
          <c:h val="0.131653021197208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Div.: Kenya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495417125884"/>
          <c:y val="0.2549026580626807"/>
          <c:w val="0.6805203435982442"/>
          <c:h val="0.60504367188504438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'Kenya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'Kenya FD'!$F$52:$F$102</c:f>
              <c:numCache>
                <c:formatCode>0.00</c:formatCode>
                <c:ptCount val="51"/>
                <c:pt idx="0">
                  <c:v>0.54474</c:v>
                </c:pt>
                <c:pt idx="1">
                  <c:v>0.53064999999999996</c:v>
                </c:pt>
                <c:pt idx="2">
                  <c:v>0.52705999999999997</c:v>
                </c:pt>
                <c:pt idx="3">
                  <c:v>0.53396999999999994</c:v>
                </c:pt>
                <c:pt idx="4">
                  <c:v>0.55139000000000005</c:v>
                </c:pt>
                <c:pt idx="5">
                  <c:v>0.62051999999999996</c:v>
                </c:pt>
                <c:pt idx="6">
                  <c:v>0.64519000000000004</c:v>
                </c:pt>
                <c:pt idx="7">
                  <c:v>0.66662999999999994</c:v>
                </c:pt>
                <c:pt idx="8">
                  <c:v>0.68483000000000005</c:v>
                </c:pt>
                <c:pt idx="9">
                  <c:v>0.69979999999999998</c:v>
                </c:pt>
                <c:pt idx="10">
                  <c:v>0.73582000000000003</c:v>
                </c:pt>
                <c:pt idx="11">
                  <c:v>0.81618999999999997</c:v>
                </c:pt>
                <c:pt idx="12">
                  <c:v>0.82250000000000001</c:v>
                </c:pt>
                <c:pt idx="13">
                  <c:v>0.81637999999999999</c:v>
                </c:pt>
                <c:pt idx="14">
                  <c:v>0.79783000000000004</c:v>
                </c:pt>
                <c:pt idx="15">
                  <c:v>0.72257000000000005</c:v>
                </c:pt>
                <c:pt idx="16">
                  <c:v>0.69391999999999998</c:v>
                </c:pt>
                <c:pt idx="17">
                  <c:v>0.66759999999999997</c:v>
                </c:pt>
                <c:pt idx="18">
                  <c:v>0.64361000000000002</c:v>
                </c:pt>
                <c:pt idx="19">
                  <c:v>0.62195</c:v>
                </c:pt>
                <c:pt idx="20">
                  <c:v>0.60023000000000004</c:v>
                </c:pt>
                <c:pt idx="21">
                  <c:v>0.58403000000000005</c:v>
                </c:pt>
                <c:pt idx="22">
                  <c:v>0.57096000000000002</c:v>
                </c:pt>
                <c:pt idx="23">
                  <c:v>0.56101999999999996</c:v>
                </c:pt>
                <c:pt idx="24">
                  <c:v>0.55420999999999998</c:v>
                </c:pt>
                <c:pt idx="25">
                  <c:v>0.56089</c:v>
                </c:pt>
                <c:pt idx="26">
                  <c:v>0.55688000000000004</c:v>
                </c:pt>
                <c:pt idx="27">
                  <c:v>0.55254999999999999</c:v>
                </c:pt>
                <c:pt idx="28">
                  <c:v>0.54788999999999999</c:v>
                </c:pt>
                <c:pt idx="29">
                  <c:v>0.54291</c:v>
                </c:pt>
                <c:pt idx="30">
                  <c:v>0.54757</c:v>
                </c:pt>
                <c:pt idx="31">
                  <c:v>0.53861999999999999</c:v>
                </c:pt>
                <c:pt idx="32">
                  <c:v>0.52603</c:v>
                </c:pt>
                <c:pt idx="33">
                  <c:v>0.50980000000000003</c:v>
                </c:pt>
                <c:pt idx="34">
                  <c:v>0.48992000000000002</c:v>
                </c:pt>
                <c:pt idx="35">
                  <c:v>0.46007999999999999</c:v>
                </c:pt>
                <c:pt idx="36">
                  <c:v>0.43502999999999997</c:v>
                </c:pt>
                <c:pt idx="37">
                  <c:v>0.40843000000000002</c:v>
                </c:pt>
                <c:pt idx="38">
                  <c:v>0.38030000000000003</c:v>
                </c:pt>
                <c:pt idx="39">
                  <c:v>0.35064000000000001</c:v>
                </c:pt>
                <c:pt idx="40">
                  <c:v>0.30946000000000001</c:v>
                </c:pt>
                <c:pt idx="41">
                  <c:v>0.28004000000000001</c:v>
                </c:pt>
                <c:pt idx="42">
                  <c:v>0.25241999999999998</c:v>
                </c:pt>
                <c:pt idx="43">
                  <c:v>0.22658</c:v>
                </c:pt>
                <c:pt idx="44">
                  <c:v>0.20252000000000001</c:v>
                </c:pt>
                <c:pt idx="45">
                  <c:v>0.18009</c:v>
                </c:pt>
                <c:pt idx="46">
                  <c:v>0.15967000000000001</c:v>
                </c:pt>
                <c:pt idx="47">
                  <c:v>0.14108999999999999</c:v>
                </c:pt>
                <c:pt idx="48">
                  <c:v>0.12436</c:v>
                </c:pt>
                <c:pt idx="49">
                  <c:v>0.10947999999999999</c:v>
                </c:pt>
                <c:pt idx="50">
                  <c:v>0.10017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'Kenya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'Kenya FD'!$G$52:$G$102</c:f>
              <c:numCache>
                <c:formatCode>0.00</c:formatCode>
                <c:ptCount val="51"/>
                <c:pt idx="0">
                  <c:v>0.54474</c:v>
                </c:pt>
                <c:pt idx="1">
                  <c:v>0.53064999999999996</c:v>
                </c:pt>
                <c:pt idx="2">
                  <c:v>0.52705999999999997</c:v>
                </c:pt>
                <c:pt idx="3">
                  <c:v>0.53396999999999994</c:v>
                </c:pt>
                <c:pt idx="4">
                  <c:v>0.55139000000000005</c:v>
                </c:pt>
                <c:pt idx="5">
                  <c:v>0.62051999999999996</c:v>
                </c:pt>
                <c:pt idx="6">
                  <c:v>0.64519000000000004</c:v>
                </c:pt>
                <c:pt idx="7">
                  <c:v>0.66662999999999994</c:v>
                </c:pt>
                <c:pt idx="8">
                  <c:v>0.68483000000000005</c:v>
                </c:pt>
                <c:pt idx="9">
                  <c:v>0.69979999999999998</c:v>
                </c:pt>
                <c:pt idx="10">
                  <c:v>0.73582000000000003</c:v>
                </c:pt>
                <c:pt idx="11">
                  <c:v>0.73621000000000003</c:v>
                </c:pt>
                <c:pt idx="12">
                  <c:v>0.72526000000000002</c:v>
                </c:pt>
                <c:pt idx="13">
                  <c:v>0.70299</c:v>
                </c:pt>
                <c:pt idx="14">
                  <c:v>0.66937000000000002</c:v>
                </c:pt>
                <c:pt idx="15">
                  <c:v>0.58223999999999998</c:v>
                </c:pt>
                <c:pt idx="16">
                  <c:v>0.54001999999999994</c:v>
                </c:pt>
                <c:pt idx="17">
                  <c:v>0.50051999999999996</c:v>
                </c:pt>
                <c:pt idx="18">
                  <c:v>0.46376000000000001</c:v>
                </c:pt>
                <c:pt idx="19">
                  <c:v>0.42971999999999999</c:v>
                </c:pt>
                <c:pt idx="20">
                  <c:v>0.39158999999999999</c:v>
                </c:pt>
                <c:pt idx="21">
                  <c:v>0.36527999999999999</c:v>
                </c:pt>
                <c:pt idx="22">
                  <c:v>0.34398000000000001</c:v>
                </c:pt>
                <c:pt idx="23">
                  <c:v>0.32768000000000003</c:v>
                </c:pt>
                <c:pt idx="24">
                  <c:v>0.31637999999999999</c:v>
                </c:pt>
                <c:pt idx="25">
                  <c:v>0.31991999999999998</c:v>
                </c:pt>
                <c:pt idx="26">
                  <c:v>0.31535000000000002</c:v>
                </c:pt>
                <c:pt idx="27">
                  <c:v>0.31251000000000001</c:v>
                </c:pt>
                <c:pt idx="28">
                  <c:v>0.31141000000000002</c:v>
                </c:pt>
                <c:pt idx="29">
                  <c:v>0.31202999999999997</c:v>
                </c:pt>
                <c:pt idx="30">
                  <c:v>0.32513999999999998</c:v>
                </c:pt>
                <c:pt idx="31">
                  <c:v>0.32562999999999998</c:v>
                </c:pt>
                <c:pt idx="32">
                  <c:v>0.32425999999999999</c:v>
                </c:pt>
                <c:pt idx="33">
                  <c:v>0.32102000000000003</c:v>
                </c:pt>
                <c:pt idx="34">
                  <c:v>0.31592999999999999</c:v>
                </c:pt>
                <c:pt idx="35">
                  <c:v>0.30581999999999998</c:v>
                </c:pt>
                <c:pt idx="36">
                  <c:v>0.29807</c:v>
                </c:pt>
                <c:pt idx="37">
                  <c:v>0.28949999999999998</c:v>
                </c:pt>
                <c:pt idx="38">
                  <c:v>0.28012999999999999</c:v>
                </c:pt>
                <c:pt idx="39">
                  <c:v>0.26995000000000002</c:v>
                </c:pt>
                <c:pt idx="40">
                  <c:v>0.25506000000000001</c:v>
                </c:pt>
                <c:pt idx="41">
                  <c:v>0.24457000000000001</c:v>
                </c:pt>
                <c:pt idx="42">
                  <c:v>0.23457</c:v>
                </c:pt>
                <c:pt idx="43">
                  <c:v>0.22506999999999999</c:v>
                </c:pt>
                <c:pt idx="44">
                  <c:v>0.21607000000000001</c:v>
                </c:pt>
                <c:pt idx="45">
                  <c:v>0.2082</c:v>
                </c:pt>
                <c:pt idx="46">
                  <c:v>0.19997999999999999</c:v>
                </c:pt>
                <c:pt idx="47">
                  <c:v>0.19203000000000001</c:v>
                </c:pt>
                <c:pt idx="48">
                  <c:v>0.18437000000000001</c:v>
                </c:pt>
                <c:pt idx="49">
                  <c:v>0.17699000000000001</c:v>
                </c:pt>
                <c:pt idx="50">
                  <c:v>0.17077999999999999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'Kenya FD'!$H$52:$H$102</c:f>
              <c:numCache>
                <c:formatCode>0.00</c:formatCode>
                <c:ptCount val="51"/>
                <c:pt idx="0">
                  <c:v>0.54474</c:v>
                </c:pt>
                <c:pt idx="1">
                  <c:v>0.53064999999999996</c:v>
                </c:pt>
                <c:pt idx="2">
                  <c:v>0.52705999999999997</c:v>
                </c:pt>
                <c:pt idx="3">
                  <c:v>0.53396999999999994</c:v>
                </c:pt>
                <c:pt idx="4">
                  <c:v>0.55139000000000005</c:v>
                </c:pt>
                <c:pt idx="5">
                  <c:v>0.62051999999999996</c:v>
                </c:pt>
                <c:pt idx="6">
                  <c:v>0.64519000000000004</c:v>
                </c:pt>
                <c:pt idx="7">
                  <c:v>0.66662999999999994</c:v>
                </c:pt>
                <c:pt idx="8">
                  <c:v>0.68483000000000005</c:v>
                </c:pt>
                <c:pt idx="9">
                  <c:v>0.69979999999999998</c:v>
                </c:pt>
                <c:pt idx="10">
                  <c:v>0.73582000000000003</c:v>
                </c:pt>
                <c:pt idx="11">
                  <c:v>0.65647999999999995</c:v>
                </c:pt>
                <c:pt idx="12">
                  <c:v>0.62860000000000005</c:v>
                </c:pt>
                <c:pt idx="13">
                  <c:v>0.59057999999999999</c:v>
                </c:pt>
                <c:pt idx="14">
                  <c:v>0.54242999999999997</c:v>
                </c:pt>
                <c:pt idx="15">
                  <c:v>0.44413999999999998</c:v>
                </c:pt>
                <c:pt idx="16">
                  <c:v>0.38905000000000001</c:v>
                </c:pt>
                <c:pt idx="17">
                  <c:v>0.33716000000000002</c:v>
                </c:pt>
                <c:pt idx="18">
                  <c:v>0.28847</c:v>
                </c:pt>
                <c:pt idx="19">
                  <c:v>0.24299000000000001</c:v>
                </c:pt>
                <c:pt idx="20">
                  <c:v>0.18962000000000001</c:v>
                </c:pt>
                <c:pt idx="21">
                  <c:v>0.15422</c:v>
                </c:pt>
                <c:pt idx="22">
                  <c:v>0.12572</c:v>
                </c:pt>
                <c:pt idx="23">
                  <c:v>0.1041</c:v>
                </c:pt>
                <c:pt idx="24">
                  <c:v>8.9377999999999999E-2</c:v>
                </c:pt>
                <c:pt idx="25">
                  <c:v>9.0964000000000003E-2</c:v>
                </c:pt>
                <c:pt idx="26">
                  <c:v>8.6885000000000004E-2</c:v>
                </c:pt>
                <c:pt idx="27">
                  <c:v>8.6556999999999995E-2</c:v>
                </c:pt>
                <c:pt idx="28">
                  <c:v>8.9982000000000006E-2</c:v>
                </c:pt>
                <c:pt idx="29">
                  <c:v>9.7158999999999995E-2</c:v>
                </c:pt>
                <c:pt idx="30">
                  <c:v>0.12045</c:v>
                </c:pt>
                <c:pt idx="31">
                  <c:v>0.13100999999999999</c:v>
                </c:pt>
                <c:pt idx="32">
                  <c:v>0.14119999999999999</c:v>
                </c:pt>
                <c:pt idx="33">
                  <c:v>0.15103</c:v>
                </c:pt>
                <c:pt idx="34">
                  <c:v>0.16048000000000001</c:v>
                </c:pt>
                <c:pt idx="35">
                  <c:v>0.16994999999999999</c:v>
                </c:pt>
                <c:pt idx="36">
                  <c:v>0.17852999999999999</c:v>
                </c:pt>
                <c:pt idx="37">
                  <c:v>0.18662999999999999</c:v>
                </c:pt>
                <c:pt idx="38">
                  <c:v>0.19423000000000001</c:v>
                </c:pt>
                <c:pt idx="39">
                  <c:v>0.20133000000000001</c:v>
                </c:pt>
                <c:pt idx="40">
                  <c:v>0.20938000000000001</c:v>
                </c:pt>
                <c:pt idx="41">
                  <c:v>0.21501999999999999</c:v>
                </c:pt>
                <c:pt idx="42">
                  <c:v>0.21967</c:v>
                </c:pt>
                <c:pt idx="43">
                  <c:v>0.22334999999999999</c:v>
                </c:pt>
                <c:pt idx="44">
                  <c:v>0.22605</c:v>
                </c:pt>
                <c:pt idx="45">
                  <c:v>0.22844</c:v>
                </c:pt>
                <c:pt idx="46">
                  <c:v>0.22897000000000001</c:v>
                </c:pt>
                <c:pt idx="47">
                  <c:v>0.2283</c:v>
                </c:pt>
                <c:pt idx="48">
                  <c:v>0.22642999999999999</c:v>
                </c:pt>
                <c:pt idx="49">
                  <c:v>0.22337000000000001</c:v>
                </c:pt>
                <c:pt idx="50">
                  <c:v>0.21668000000000001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'Kenya FD'!$I$52:$I$102</c:f>
              <c:numCache>
                <c:formatCode>0.00</c:formatCode>
                <c:ptCount val="51"/>
                <c:pt idx="0">
                  <c:v>0.54474</c:v>
                </c:pt>
                <c:pt idx="1">
                  <c:v>0.53064999999999996</c:v>
                </c:pt>
                <c:pt idx="2">
                  <c:v>0.52705999999999997</c:v>
                </c:pt>
                <c:pt idx="3">
                  <c:v>0.53396999999999994</c:v>
                </c:pt>
                <c:pt idx="4">
                  <c:v>0.55139000000000005</c:v>
                </c:pt>
                <c:pt idx="5">
                  <c:v>0.62051999999999996</c:v>
                </c:pt>
                <c:pt idx="6">
                  <c:v>0.64519000000000004</c:v>
                </c:pt>
                <c:pt idx="7">
                  <c:v>0.66662999999999994</c:v>
                </c:pt>
                <c:pt idx="8">
                  <c:v>0.68483000000000005</c:v>
                </c:pt>
                <c:pt idx="9">
                  <c:v>0.69979999999999998</c:v>
                </c:pt>
                <c:pt idx="10">
                  <c:v>0.73582000000000003</c:v>
                </c:pt>
                <c:pt idx="11">
                  <c:v>0.63061999999999996</c:v>
                </c:pt>
                <c:pt idx="12">
                  <c:v>0.59360999999999997</c:v>
                </c:pt>
                <c:pt idx="13">
                  <c:v>0.54540999999999995</c:v>
                </c:pt>
                <c:pt idx="14">
                  <c:v>0.48599999999999999</c:v>
                </c:pt>
                <c:pt idx="15">
                  <c:v>0.37342999999999998</c:v>
                </c:pt>
                <c:pt idx="16">
                  <c:v>0.30560999999999999</c:v>
                </c:pt>
                <c:pt idx="17">
                  <c:v>0.24057999999999999</c:v>
                </c:pt>
                <c:pt idx="18">
                  <c:v>0.17832999999999999</c:v>
                </c:pt>
                <c:pt idx="19">
                  <c:v>0.11887</c:v>
                </c:pt>
                <c:pt idx="20">
                  <c:v>5.1998999999999997E-2</c:v>
                </c:pt>
                <c:pt idx="21">
                  <c:v>1.5122E-3</c:v>
                </c:pt>
                <c:pt idx="22">
                  <c:v>-4.2789000000000001E-2</c:v>
                </c:pt>
                <c:pt idx="23">
                  <c:v>-8.0903000000000003E-2</c:v>
                </c:pt>
                <c:pt idx="24">
                  <c:v>-0.11283</c:v>
                </c:pt>
                <c:pt idx="25">
                  <c:v>-0.13453999999999999</c:v>
                </c:pt>
                <c:pt idx="26">
                  <c:v>-0.15543999999999999</c:v>
                </c:pt>
                <c:pt idx="27">
                  <c:v>-0.17150000000000001</c:v>
                </c:pt>
                <c:pt idx="28">
                  <c:v>-0.18271000000000001</c:v>
                </c:pt>
                <c:pt idx="29">
                  <c:v>-0.18908</c:v>
                </c:pt>
                <c:pt idx="30">
                  <c:v>-0.17971999999999999</c:v>
                </c:pt>
                <c:pt idx="31">
                  <c:v>-0.18003</c:v>
                </c:pt>
                <c:pt idx="32">
                  <c:v>-0.17913000000000001</c:v>
                </c:pt>
                <c:pt idx="33">
                  <c:v>-0.17701</c:v>
                </c:pt>
                <c:pt idx="34">
                  <c:v>-0.17368</c:v>
                </c:pt>
                <c:pt idx="35">
                  <c:v>-0.16844999999999999</c:v>
                </c:pt>
                <c:pt idx="36">
                  <c:v>-0.16292000000000001</c:v>
                </c:pt>
                <c:pt idx="37">
                  <c:v>-0.15640999999999999</c:v>
                </c:pt>
                <c:pt idx="38">
                  <c:v>-0.14892</c:v>
                </c:pt>
                <c:pt idx="39">
                  <c:v>-0.14044999999999999</c:v>
                </c:pt>
                <c:pt idx="40">
                  <c:v>-0.12848999999999999</c:v>
                </c:pt>
                <c:pt idx="41">
                  <c:v>-0.11889</c:v>
                </c:pt>
                <c:pt idx="42">
                  <c:v>-0.10914</c:v>
                </c:pt>
                <c:pt idx="43">
                  <c:v>-9.9247000000000002E-2</c:v>
                </c:pt>
                <c:pt idx="44">
                  <c:v>-8.9202000000000004E-2</c:v>
                </c:pt>
                <c:pt idx="45">
                  <c:v>-7.4341000000000004E-2</c:v>
                </c:pt>
                <c:pt idx="46">
                  <c:v>-6.5557000000000004E-2</c:v>
                </c:pt>
                <c:pt idx="47">
                  <c:v>-5.8180999999999997E-2</c:v>
                </c:pt>
                <c:pt idx="48">
                  <c:v>-5.2213000000000002E-2</c:v>
                </c:pt>
                <c:pt idx="49">
                  <c:v>-4.7653000000000001E-2</c:v>
                </c:pt>
                <c:pt idx="50">
                  <c:v>-4.8100999999999998E-2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82048"/>
        <c:axId val="253683584"/>
      </c:lineChart>
      <c:catAx>
        <c:axId val="2536820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835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3683584"/>
        <c:scaling>
          <c:orientation val="minMax"/>
          <c:max val="1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82048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66251225460666"/>
          <c:y val="0.10924399631257745"/>
          <c:w val="0.7428580849965567"/>
          <c:h val="0.131653021197208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Div.: Ethiopia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7117922112006"/>
          <c:y val="0.25268883539365811"/>
          <c:w val="0.68217226404096021"/>
          <c:h val="0.61290483478461755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FD'!$F$52:$F$102</c:f>
              <c:numCache>
                <c:formatCode>0.00</c:formatCode>
                <c:ptCount val="51"/>
                <c:pt idx="0">
                  <c:v>-0.10432</c:v>
                </c:pt>
                <c:pt idx="1">
                  <c:v>-4.3118999999999998E-2</c:v>
                </c:pt>
                <c:pt idx="2">
                  <c:v>1.6922E-2</c:v>
                </c:pt>
                <c:pt idx="3">
                  <c:v>7.5805999999999998E-2</c:v>
                </c:pt>
                <c:pt idx="4">
                  <c:v>0.13353000000000001</c:v>
                </c:pt>
                <c:pt idx="5">
                  <c:v>0.18770000000000001</c:v>
                </c:pt>
                <c:pt idx="6">
                  <c:v>0.24390999999999999</c:v>
                </c:pt>
                <c:pt idx="7">
                  <c:v>0.29977999999999999</c:v>
                </c:pt>
                <c:pt idx="8">
                  <c:v>0.35528999999999999</c:v>
                </c:pt>
                <c:pt idx="9">
                  <c:v>0.41045999999999999</c:v>
                </c:pt>
                <c:pt idx="10">
                  <c:v>0.46865000000000001</c:v>
                </c:pt>
                <c:pt idx="11">
                  <c:v>0.58272999999999997</c:v>
                </c:pt>
                <c:pt idx="12">
                  <c:v>0.64819000000000004</c:v>
                </c:pt>
                <c:pt idx="13">
                  <c:v>0.71153</c:v>
                </c:pt>
                <c:pt idx="14">
                  <c:v>0.77276999999999996</c:v>
                </c:pt>
                <c:pt idx="15">
                  <c:v>0.84269000000000005</c:v>
                </c:pt>
                <c:pt idx="16">
                  <c:v>0.89610000000000001</c:v>
                </c:pt>
                <c:pt idx="17">
                  <c:v>0.94379999999999997</c:v>
                </c:pt>
                <c:pt idx="18">
                  <c:v>0.98579000000000006</c:v>
                </c:pt>
                <c:pt idx="19">
                  <c:v>1.0221</c:v>
                </c:pt>
                <c:pt idx="20">
                  <c:v>1.0552999999999999</c:v>
                </c:pt>
                <c:pt idx="21">
                  <c:v>1.0791999999999999</c:v>
                </c:pt>
                <c:pt idx="22">
                  <c:v>1.0966</c:v>
                </c:pt>
                <c:pt idx="23">
                  <c:v>1.1073999999999999</c:v>
                </c:pt>
                <c:pt idx="24">
                  <c:v>1.1115999999999999</c:v>
                </c:pt>
                <c:pt idx="25">
                  <c:v>1.1017999999999999</c:v>
                </c:pt>
                <c:pt idx="26">
                  <c:v>1.0952999999999999</c:v>
                </c:pt>
                <c:pt idx="27">
                  <c:v>1.0846</c:v>
                </c:pt>
                <c:pt idx="28">
                  <c:v>1.0698000000000001</c:v>
                </c:pt>
                <c:pt idx="29">
                  <c:v>1.0508999999999999</c:v>
                </c:pt>
                <c:pt idx="30">
                  <c:v>1.0253000000000001</c:v>
                </c:pt>
                <c:pt idx="31">
                  <c:v>0.99895999999999996</c:v>
                </c:pt>
                <c:pt idx="32">
                  <c:v>0.96928000000000003</c:v>
                </c:pt>
                <c:pt idx="33">
                  <c:v>0.93630000000000002</c:v>
                </c:pt>
                <c:pt idx="34">
                  <c:v>0.90000999999999998</c:v>
                </c:pt>
                <c:pt idx="35">
                  <c:v>0.85267000000000004</c:v>
                </c:pt>
                <c:pt idx="36">
                  <c:v>0.81233999999999995</c:v>
                </c:pt>
                <c:pt idx="37">
                  <c:v>0.77127999999999997</c:v>
                </c:pt>
                <c:pt idx="38">
                  <c:v>0.72950000000000004</c:v>
                </c:pt>
                <c:pt idx="39">
                  <c:v>0.68698999999999999</c:v>
                </c:pt>
                <c:pt idx="40">
                  <c:v>0.64093</c:v>
                </c:pt>
                <c:pt idx="41">
                  <c:v>0.59789999999999999</c:v>
                </c:pt>
                <c:pt idx="42">
                  <c:v>0.55508999999999997</c:v>
                </c:pt>
                <c:pt idx="43">
                  <c:v>0.51249999999999996</c:v>
                </c:pt>
                <c:pt idx="44">
                  <c:v>0.47011999999999998</c:v>
                </c:pt>
                <c:pt idx="45">
                  <c:v>0.42463000000000001</c:v>
                </c:pt>
                <c:pt idx="46">
                  <c:v>0.38378000000000001</c:v>
                </c:pt>
                <c:pt idx="47">
                  <c:v>0.34426000000000001</c:v>
                </c:pt>
                <c:pt idx="48">
                  <c:v>0.30606</c:v>
                </c:pt>
                <c:pt idx="49">
                  <c:v>0.26917999999999997</c:v>
                </c:pt>
                <c:pt idx="50">
                  <c:v>0.23163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FD'!$G$52:$G$102</c:f>
              <c:numCache>
                <c:formatCode>0.00</c:formatCode>
                <c:ptCount val="51"/>
                <c:pt idx="0">
                  <c:v>-0.10432</c:v>
                </c:pt>
                <c:pt idx="1">
                  <c:v>-4.3118999999999998E-2</c:v>
                </c:pt>
                <c:pt idx="2">
                  <c:v>1.6922E-2</c:v>
                </c:pt>
                <c:pt idx="3">
                  <c:v>7.5805999999999998E-2</c:v>
                </c:pt>
                <c:pt idx="4">
                  <c:v>0.13353000000000001</c:v>
                </c:pt>
                <c:pt idx="5">
                  <c:v>0.18770000000000001</c:v>
                </c:pt>
                <c:pt idx="6">
                  <c:v>0.24390999999999999</c:v>
                </c:pt>
                <c:pt idx="7">
                  <c:v>0.29977999999999999</c:v>
                </c:pt>
                <c:pt idx="8">
                  <c:v>0.35528999999999999</c:v>
                </c:pt>
                <c:pt idx="9">
                  <c:v>0.41045999999999999</c:v>
                </c:pt>
                <c:pt idx="10">
                  <c:v>0.46865000000000001</c:v>
                </c:pt>
                <c:pt idx="11">
                  <c:v>0.52197000000000005</c:v>
                </c:pt>
                <c:pt idx="12">
                  <c:v>0.57382</c:v>
                </c:pt>
                <c:pt idx="13">
                  <c:v>0.62419000000000002</c:v>
                </c:pt>
                <c:pt idx="14">
                  <c:v>0.67306999999999995</c:v>
                </c:pt>
                <c:pt idx="15">
                  <c:v>0.73290999999999995</c:v>
                </c:pt>
                <c:pt idx="16">
                  <c:v>0.77470000000000006</c:v>
                </c:pt>
                <c:pt idx="17">
                  <c:v>0.81084999999999996</c:v>
                </c:pt>
                <c:pt idx="18">
                  <c:v>0.84138999999999997</c:v>
                </c:pt>
                <c:pt idx="19">
                  <c:v>0.86629999999999996</c:v>
                </c:pt>
                <c:pt idx="20">
                  <c:v>0.88344</c:v>
                </c:pt>
                <c:pt idx="21">
                  <c:v>0.89781</c:v>
                </c:pt>
                <c:pt idx="22">
                  <c:v>0.90727999999999998</c:v>
                </c:pt>
                <c:pt idx="23">
                  <c:v>0.91183000000000003</c:v>
                </c:pt>
                <c:pt idx="24">
                  <c:v>0.91147</c:v>
                </c:pt>
                <c:pt idx="25">
                  <c:v>0.90069999999999995</c:v>
                </c:pt>
                <c:pt idx="26">
                  <c:v>0.89234999999999998</c:v>
                </c:pt>
                <c:pt idx="27">
                  <c:v>0.88092999999999999</c:v>
                </c:pt>
                <c:pt idx="28">
                  <c:v>0.86643000000000003</c:v>
                </c:pt>
                <c:pt idx="29">
                  <c:v>0.84884999999999999</c:v>
                </c:pt>
                <c:pt idx="30">
                  <c:v>0.82433000000000001</c:v>
                </c:pt>
                <c:pt idx="31">
                  <c:v>0.80188000000000004</c:v>
                </c:pt>
                <c:pt idx="32">
                  <c:v>0.77766000000000002</c:v>
                </c:pt>
                <c:pt idx="33">
                  <c:v>0.75163999999999997</c:v>
                </c:pt>
                <c:pt idx="34">
                  <c:v>0.72384000000000004</c:v>
                </c:pt>
                <c:pt idx="35">
                  <c:v>0.68930999999999998</c:v>
                </c:pt>
                <c:pt idx="36">
                  <c:v>0.65959000000000001</c:v>
                </c:pt>
                <c:pt idx="37">
                  <c:v>0.62971999999999995</c:v>
                </c:pt>
                <c:pt idx="38">
                  <c:v>0.59972000000000003</c:v>
                </c:pt>
                <c:pt idx="39">
                  <c:v>0.56957999999999998</c:v>
                </c:pt>
                <c:pt idx="40">
                  <c:v>0.53779999999999994</c:v>
                </c:pt>
                <c:pt idx="41">
                  <c:v>0.50788</c:v>
                </c:pt>
                <c:pt idx="42">
                  <c:v>0.47832000000000002</c:v>
                </c:pt>
                <c:pt idx="43">
                  <c:v>0.44912000000000002</c:v>
                </c:pt>
                <c:pt idx="44">
                  <c:v>0.42026999999999998</c:v>
                </c:pt>
                <c:pt idx="45">
                  <c:v>0.39083000000000001</c:v>
                </c:pt>
                <c:pt idx="46">
                  <c:v>0.36302000000000001</c:v>
                </c:pt>
                <c:pt idx="47">
                  <c:v>0.33589000000000002</c:v>
                </c:pt>
                <c:pt idx="48">
                  <c:v>0.30943999999999999</c:v>
                </c:pt>
                <c:pt idx="49">
                  <c:v>0.28366000000000002</c:v>
                </c:pt>
                <c:pt idx="50">
                  <c:v>0.25663000000000002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FD'!$H$52:$H$102</c:f>
              <c:numCache>
                <c:formatCode>0.00</c:formatCode>
                <c:ptCount val="51"/>
                <c:pt idx="0">
                  <c:v>-0.10432</c:v>
                </c:pt>
                <c:pt idx="1">
                  <c:v>-4.3118999999999998E-2</c:v>
                </c:pt>
                <c:pt idx="2">
                  <c:v>1.6922E-2</c:v>
                </c:pt>
                <c:pt idx="3">
                  <c:v>7.5805999999999998E-2</c:v>
                </c:pt>
                <c:pt idx="4">
                  <c:v>0.13353000000000001</c:v>
                </c:pt>
                <c:pt idx="5">
                  <c:v>0.18770000000000001</c:v>
                </c:pt>
                <c:pt idx="6">
                  <c:v>0.24390999999999999</c:v>
                </c:pt>
                <c:pt idx="7">
                  <c:v>0.29977999999999999</c:v>
                </c:pt>
                <c:pt idx="8">
                  <c:v>0.35528999999999999</c:v>
                </c:pt>
                <c:pt idx="9">
                  <c:v>0.41045999999999999</c:v>
                </c:pt>
                <c:pt idx="10">
                  <c:v>0.46865000000000001</c:v>
                </c:pt>
                <c:pt idx="11">
                  <c:v>0.46106000000000003</c:v>
                </c:pt>
                <c:pt idx="12">
                  <c:v>0.4995</c:v>
                </c:pt>
                <c:pt idx="13">
                  <c:v>0.53717999999999999</c:v>
                </c:pt>
                <c:pt idx="14">
                  <c:v>0.57411000000000001</c:v>
                </c:pt>
                <c:pt idx="15">
                  <c:v>0.62443000000000004</c:v>
                </c:pt>
                <c:pt idx="16">
                  <c:v>0.65512999999999999</c:v>
                </c:pt>
                <c:pt idx="17">
                  <c:v>0.68035999999999996</c:v>
                </c:pt>
                <c:pt idx="18">
                  <c:v>0.70011999999999996</c:v>
                </c:pt>
                <c:pt idx="19">
                  <c:v>0.71440000000000003</c:v>
                </c:pt>
                <c:pt idx="20">
                  <c:v>0.71611999999999998</c:v>
                </c:pt>
                <c:pt idx="21">
                  <c:v>0.72182999999999997</c:v>
                </c:pt>
                <c:pt idx="22">
                  <c:v>0.72443000000000002</c:v>
                </c:pt>
                <c:pt idx="23">
                  <c:v>0.72392000000000001</c:v>
                </c:pt>
                <c:pt idx="24">
                  <c:v>0.72030000000000005</c:v>
                </c:pt>
                <c:pt idx="25">
                  <c:v>0.71038000000000001</c:v>
                </c:pt>
                <c:pt idx="26">
                  <c:v>0.70162000000000002</c:v>
                </c:pt>
                <c:pt idx="27">
                  <c:v>0.69081000000000004</c:v>
                </c:pt>
                <c:pt idx="28">
                  <c:v>0.67796000000000001</c:v>
                </c:pt>
                <c:pt idx="29">
                  <c:v>0.66307000000000005</c:v>
                </c:pt>
                <c:pt idx="30">
                  <c:v>0.64131000000000005</c:v>
                </c:pt>
                <c:pt idx="31">
                  <c:v>0.62395</c:v>
                </c:pt>
                <c:pt idx="32">
                  <c:v>0.60614999999999997</c:v>
                </c:pt>
                <c:pt idx="33">
                  <c:v>0.58792</c:v>
                </c:pt>
                <c:pt idx="34">
                  <c:v>0.56925999999999999</c:v>
                </c:pt>
                <c:pt idx="35">
                  <c:v>0.54852000000000001</c:v>
                </c:pt>
                <c:pt idx="36">
                  <c:v>0.52954000000000001</c:v>
                </c:pt>
                <c:pt idx="37">
                  <c:v>0.51068000000000002</c:v>
                </c:pt>
                <c:pt idx="38">
                  <c:v>0.49192999999999998</c:v>
                </c:pt>
                <c:pt idx="39">
                  <c:v>0.4733</c:v>
                </c:pt>
                <c:pt idx="40">
                  <c:v>0.45456999999999997</c:v>
                </c:pt>
                <c:pt idx="41">
                  <c:v>0.43623000000000001</c:v>
                </c:pt>
                <c:pt idx="42">
                  <c:v>0.41808000000000001</c:v>
                </c:pt>
                <c:pt idx="43">
                  <c:v>0.40011999999999998</c:v>
                </c:pt>
                <c:pt idx="44">
                  <c:v>0.38234000000000001</c:v>
                </c:pt>
                <c:pt idx="45">
                  <c:v>0.36549999999999999</c:v>
                </c:pt>
                <c:pt idx="46">
                  <c:v>0.34783999999999998</c:v>
                </c:pt>
                <c:pt idx="47">
                  <c:v>0.33011000000000001</c:v>
                </c:pt>
                <c:pt idx="48">
                  <c:v>0.31231999999999999</c:v>
                </c:pt>
                <c:pt idx="49">
                  <c:v>0.29446</c:v>
                </c:pt>
                <c:pt idx="50">
                  <c:v>0.27428999999999998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'Ethiopia FD'!$I$52:$I$102</c:f>
              <c:numCache>
                <c:formatCode>0.00</c:formatCode>
                <c:ptCount val="51"/>
                <c:pt idx="0">
                  <c:v>-0.10432</c:v>
                </c:pt>
                <c:pt idx="1">
                  <c:v>-4.3118999999999998E-2</c:v>
                </c:pt>
                <c:pt idx="2">
                  <c:v>1.6922E-2</c:v>
                </c:pt>
                <c:pt idx="3">
                  <c:v>7.5805999999999998E-2</c:v>
                </c:pt>
                <c:pt idx="4">
                  <c:v>0.13353000000000001</c:v>
                </c:pt>
                <c:pt idx="5">
                  <c:v>0.18770000000000001</c:v>
                </c:pt>
                <c:pt idx="6">
                  <c:v>0.24390999999999999</c:v>
                </c:pt>
                <c:pt idx="7">
                  <c:v>0.29977999999999999</c:v>
                </c:pt>
                <c:pt idx="8">
                  <c:v>0.35528999999999999</c:v>
                </c:pt>
                <c:pt idx="9">
                  <c:v>0.41045999999999999</c:v>
                </c:pt>
                <c:pt idx="10">
                  <c:v>0.46865000000000001</c:v>
                </c:pt>
                <c:pt idx="11">
                  <c:v>0.36774000000000001</c:v>
                </c:pt>
                <c:pt idx="12">
                  <c:v>0.37974000000000002</c:v>
                </c:pt>
                <c:pt idx="13">
                  <c:v>0.38973000000000002</c:v>
                </c:pt>
                <c:pt idx="14">
                  <c:v>0.39772000000000002</c:v>
                </c:pt>
                <c:pt idx="15">
                  <c:v>0.41460000000000002</c:v>
                </c:pt>
                <c:pt idx="16">
                  <c:v>0.41497000000000001</c:v>
                </c:pt>
                <c:pt idx="17">
                  <c:v>0.40971000000000002</c:v>
                </c:pt>
                <c:pt idx="18">
                  <c:v>0.39882000000000001</c:v>
                </c:pt>
                <c:pt idx="19">
                  <c:v>0.38229999999999997</c:v>
                </c:pt>
                <c:pt idx="20">
                  <c:v>0.34949999999999998</c:v>
                </c:pt>
                <c:pt idx="21">
                  <c:v>0.32528000000000001</c:v>
                </c:pt>
                <c:pt idx="22">
                  <c:v>0.29898000000000002</c:v>
                </c:pt>
                <c:pt idx="23">
                  <c:v>0.27061000000000002</c:v>
                </c:pt>
                <c:pt idx="24">
                  <c:v>0.24016999999999999</c:v>
                </c:pt>
                <c:pt idx="25">
                  <c:v>0.19799</c:v>
                </c:pt>
                <c:pt idx="26">
                  <c:v>0.16661000000000001</c:v>
                </c:pt>
                <c:pt idx="27">
                  <c:v>0.13638</c:v>
                </c:pt>
                <c:pt idx="28">
                  <c:v>0.10729</c:v>
                </c:pt>
                <c:pt idx="29">
                  <c:v>7.9349000000000003E-2</c:v>
                </c:pt>
                <c:pt idx="30">
                  <c:v>4.7239999999999997E-2</c:v>
                </c:pt>
                <c:pt idx="31">
                  <c:v>2.3355000000000001E-2</c:v>
                </c:pt>
                <c:pt idx="32">
                  <c:v>2.385E-3</c:v>
                </c:pt>
                <c:pt idx="33">
                  <c:v>-1.5671000000000001E-2</c:v>
                </c:pt>
                <c:pt idx="34">
                  <c:v>-3.0813E-2</c:v>
                </c:pt>
                <c:pt idx="35">
                  <c:v>-4.0627000000000003E-2</c:v>
                </c:pt>
                <c:pt idx="36">
                  <c:v>-5.0744999999999998E-2</c:v>
                </c:pt>
                <c:pt idx="37">
                  <c:v>-5.8753E-2</c:v>
                </c:pt>
                <c:pt idx="38">
                  <c:v>-6.4651E-2</c:v>
                </c:pt>
                <c:pt idx="39">
                  <c:v>-6.8440000000000001E-2</c:v>
                </c:pt>
                <c:pt idx="40">
                  <c:v>-6.6888000000000003E-2</c:v>
                </c:pt>
                <c:pt idx="41">
                  <c:v>-6.7533999999999997E-2</c:v>
                </c:pt>
                <c:pt idx="42">
                  <c:v>-6.7146999999999998E-2</c:v>
                </c:pt>
                <c:pt idx="43">
                  <c:v>-6.5726999999999994E-2</c:v>
                </c:pt>
                <c:pt idx="44">
                  <c:v>-6.3274999999999998E-2</c:v>
                </c:pt>
                <c:pt idx="45">
                  <c:v>-5.6142999999999998E-2</c:v>
                </c:pt>
                <c:pt idx="46">
                  <c:v>-5.2839999999999998E-2</c:v>
                </c:pt>
                <c:pt idx="47">
                  <c:v>-4.9718999999999999E-2</c:v>
                </c:pt>
                <c:pt idx="48">
                  <c:v>-4.6780000000000002E-2</c:v>
                </c:pt>
                <c:pt idx="49">
                  <c:v>-4.4023E-2</c:v>
                </c:pt>
                <c:pt idx="50">
                  <c:v>-4.2174000000000003E-2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43488"/>
        <c:axId val="253745024"/>
      </c:lineChart>
      <c:catAx>
        <c:axId val="2537434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4502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374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4348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53523582656005"/>
          <c:y val="0.11827988039703145"/>
          <c:w val="0.73901995271104026"/>
          <c:h val="0.126344417696829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Div.: Senegal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495417125884"/>
          <c:y val="0.25201105375944327"/>
          <c:w val="0.6805203435982442"/>
          <c:h val="0.61394182245651607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FD'!$F$52:$F$102</c:f>
              <c:numCache>
                <c:formatCode>0.00</c:formatCode>
                <c:ptCount val="51"/>
                <c:pt idx="0">
                  <c:v>0.18601000000000001</c:v>
                </c:pt>
                <c:pt idx="1">
                  <c:v>0.20175000000000001</c:v>
                </c:pt>
                <c:pt idx="2">
                  <c:v>0.21345</c:v>
                </c:pt>
                <c:pt idx="3">
                  <c:v>0.22109000000000001</c:v>
                </c:pt>
                <c:pt idx="4">
                  <c:v>0.22469</c:v>
                </c:pt>
                <c:pt idx="5">
                  <c:v>0.20569999999999999</c:v>
                </c:pt>
                <c:pt idx="6">
                  <c:v>0.20738000000000001</c:v>
                </c:pt>
                <c:pt idx="7">
                  <c:v>0.21118999999999999</c:v>
                </c:pt>
                <c:pt idx="8">
                  <c:v>0.21712999999999999</c:v>
                </c:pt>
                <c:pt idx="9">
                  <c:v>0.22520000000000001</c:v>
                </c:pt>
                <c:pt idx="10">
                  <c:v>0.24141000000000001</c:v>
                </c:pt>
                <c:pt idx="11">
                  <c:v>0.32833000000000001</c:v>
                </c:pt>
                <c:pt idx="12">
                  <c:v>0.35289999999999999</c:v>
                </c:pt>
                <c:pt idx="13">
                  <c:v>0.37558999999999998</c:v>
                </c:pt>
                <c:pt idx="14">
                  <c:v>0.39638000000000001</c:v>
                </c:pt>
                <c:pt idx="15">
                  <c:v>0.42013</c:v>
                </c:pt>
                <c:pt idx="16">
                  <c:v>0.43553999999999998</c:v>
                </c:pt>
                <c:pt idx="17">
                  <c:v>0.44746000000000002</c:v>
                </c:pt>
                <c:pt idx="18">
                  <c:v>0.45588000000000001</c:v>
                </c:pt>
                <c:pt idx="19">
                  <c:v>0.46078999999999998</c:v>
                </c:pt>
                <c:pt idx="20">
                  <c:v>0.45650000000000002</c:v>
                </c:pt>
                <c:pt idx="21">
                  <c:v>0.45633000000000001</c:v>
                </c:pt>
                <c:pt idx="22">
                  <c:v>0.45456000000000002</c:v>
                </c:pt>
                <c:pt idx="23">
                  <c:v>0.45119999999999999</c:v>
                </c:pt>
                <c:pt idx="24">
                  <c:v>0.44624999999999998</c:v>
                </c:pt>
                <c:pt idx="25">
                  <c:v>0.43296000000000001</c:v>
                </c:pt>
                <c:pt idx="26">
                  <c:v>0.42706</c:v>
                </c:pt>
                <c:pt idx="27">
                  <c:v>0.42181000000000002</c:v>
                </c:pt>
                <c:pt idx="28">
                  <c:v>0.41721000000000003</c:v>
                </c:pt>
                <c:pt idx="29">
                  <c:v>0.41326000000000002</c:v>
                </c:pt>
                <c:pt idx="30">
                  <c:v>0.41269</c:v>
                </c:pt>
                <c:pt idx="31">
                  <c:v>0.40912999999999999</c:v>
                </c:pt>
                <c:pt idx="32">
                  <c:v>0.40529999999999999</c:v>
                </c:pt>
                <c:pt idx="33">
                  <c:v>0.40121000000000001</c:v>
                </c:pt>
                <c:pt idx="34">
                  <c:v>0.39685999999999999</c:v>
                </c:pt>
                <c:pt idx="35">
                  <c:v>0.39573999999999998</c:v>
                </c:pt>
                <c:pt idx="36">
                  <c:v>0.38969999999999999</c:v>
                </c:pt>
                <c:pt idx="37">
                  <c:v>0.38224999999999998</c:v>
                </c:pt>
                <c:pt idx="38">
                  <c:v>0.37336999999999998</c:v>
                </c:pt>
                <c:pt idx="39">
                  <c:v>0.36305999999999999</c:v>
                </c:pt>
                <c:pt idx="40">
                  <c:v>0.34876000000000001</c:v>
                </c:pt>
                <c:pt idx="41">
                  <c:v>0.33646999999999999</c:v>
                </c:pt>
                <c:pt idx="42">
                  <c:v>0.32361000000000001</c:v>
                </c:pt>
                <c:pt idx="43">
                  <c:v>0.31019000000000002</c:v>
                </c:pt>
                <c:pt idx="44">
                  <c:v>0.29620999999999997</c:v>
                </c:pt>
                <c:pt idx="45">
                  <c:v>0.27678999999999998</c:v>
                </c:pt>
                <c:pt idx="46">
                  <c:v>0.26329999999999998</c:v>
                </c:pt>
                <c:pt idx="47">
                  <c:v>0.25086999999999998</c:v>
                </c:pt>
                <c:pt idx="48">
                  <c:v>0.23949000000000001</c:v>
                </c:pt>
                <c:pt idx="49">
                  <c:v>0.22917000000000001</c:v>
                </c:pt>
                <c:pt idx="50">
                  <c:v>0.21912000000000001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FD'!$G$52:$G$102</c:f>
              <c:numCache>
                <c:formatCode>0.00</c:formatCode>
                <c:ptCount val="51"/>
                <c:pt idx="0">
                  <c:v>0.18601000000000001</c:v>
                </c:pt>
                <c:pt idx="1">
                  <c:v>0.20175000000000001</c:v>
                </c:pt>
                <c:pt idx="2">
                  <c:v>0.21345</c:v>
                </c:pt>
                <c:pt idx="3">
                  <c:v>0.22109000000000001</c:v>
                </c:pt>
                <c:pt idx="4">
                  <c:v>0.22469</c:v>
                </c:pt>
                <c:pt idx="5">
                  <c:v>0.20569999999999999</c:v>
                </c:pt>
                <c:pt idx="6">
                  <c:v>0.20738000000000001</c:v>
                </c:pt>
                <c:pt idx="7">
                  <c:v>0.21118999999999999</c:v>
                </c:pt>
                <c:pt idx="8">
                  <c:v>0.21712999999999999</c:v>
                </c:pt>
                <c:pt idx="9">
                  <c:v>0.22520000000000001</c:v>
                </c:pt>
                <c:pt idx="10">
                  <c:v>0.24141000000000001</c:v>
                </c:pt>
                <c:pt idx="11">
                  <c:v>0.25173000000000001</c:v>
                </c:pt>
                <c:pt idx="12">
                  <c:v>0.26218999999999998</c:v>
                </c:pt>
                <c:pt idx="13">
                  <c:v>0.27277000000000001</c:v>
                </c:pt>
                <c:pt idx="14">
                  <c:v>0.28348000000000001</c:v>
                </c:pt>
                <c:pt idx="15">
                  <c:v>0.29904999999999998</c:v>
                </c:pt>
                <c:pt idx="16">
                  <c:v>0.30843999999999999</c:v>
                </c:pt>
                <c:pt idx="17">
                  <c:v>0.31637999999999999</c:v>
                </c:pt>
                <c:pt idx="18">
                  <c:v>0.32286999999999999</c:v>
                </c:pt>
                <c:pt idx="19">
                  <c:v>0.32790999999999998</c:v>
                </c:pt>
                <c:pt idx="20">
                  <c:v>0.33068999999999998</c:v>
                </c:pt>
                <c:pt idx="21">
                  <c:v>0.33310000000000001</c:v>
                </c:pt>
                <c:pt idx="22">
                  <c:v>0.33434000000000003</c:v>
                </c:pt>
                <c:pt idx="23">
                  <c:v>0.33440999999999999</c:v>
                </c:pt>
                <c:pt idx="24">
                  <c:v>0.33329999999999999</c:v>
                </c:pt>
                <c:pt idx="25">
                  <c:v>0.32654</c:v>
                </c:pt>
                <c:pt idx="26">
                  <c:v>0.32457000000000003</c:v>
                </c:pt>
                <c:pt idx="27">
                  <c:v>0.32290999999999997</c:v>
                </c:pt>
                <c:pt idx="28">
                  <c:v>0.32156000000000001</c:v>
                </c:pt>
                <c:pt idx="29">
                  <c:v>0.32052999999999998</c:v>
                </c:pt>
                <c:pt idx="30">
                  <c:v>0.32124999999999998</c:v>
                </c:pt>
                <c:pt idx="31">
                  <c:v>0.32035999999999998</c:v>
                </c:pt>
                <c:pt idx="32">
                  <c:v>0.31930999999999998</c:v>
                </c:pt>
                <c:pt idx="33">
                  <c:v>0.31809999999999999</c:v>
                </c:pt>
                <c:pt idx="34">
                  <c:v>0.31670999999999999</c:v>
                </c:pt>
                <c:pt idx="35">
                  <c:v>0.31713999999999998</c:v>
                </c:pt>
                <c:pt idx="36">
                  <c:v>0.31476999999999999</c:v>
                </c:pt>
                <c:pt idx="37">
                  <c:v>0.31157000000000001</c:v>
                </c:pt>
                <c:pt idx="38">
                  <c:v>0.30754999999999999</c:v>
                </c:pt>
                <c:pt idx="39">
                  <c:v>0.30270000000000002</c:v>
                </c:pt>
                <c:pt idx="40">
                  <c:v>0.29688999999999999</c:v>
                </c:pt>
                <c:pt idx="41">
                  <c:v>0.29043999999999998</c:v>
                </c:pt>
                <c:pt idx="42">
                  <c:v>0.28321000000000002</c:v>
                </c:pt>
                <c:pt idx="43">
                  <c:v>0.27518999999999999</c:v>
                </c:pt>
                <c:pt idx="44">
                  <c:v>0.26640000000000003</c:v>
                </c:pt>
                <c:pt idx="45">
                  <c:v>0.25246000000000002</c:v>
                </c:pt>
                <c:pt idx="46">
                  <c:v>0.24356</c:v>
                </c:pt>
                <c:pt idx="47">
                  <c:v>0.23533999999999999</c:v>
                </c:pt>
                <c:pt idx="48">
                  <c:v>0.22778000000000001</c:v>
                </c:pt>
                <c:pt idx="49">
                  <c:v>0.22090000000000001</c:v>
                </c:pt>
                <c:pt idx="50">
                  <c:v>0.21553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FD'!$H$52:$H$102</c:f>
              <c:numCache>
                <c:formatCode>0.00</c:formatCode>
                <c:ptCount val="51"/>
                <c:pt idx="0">
                  <c:v>0.18601000000000001</c:v>
                </c:pt>
                <c:pt idx="1">
                  <c:v>0.20175000000000001</c:v>
                </c:pt>
                <c:pt idx="2">
                  <c:v>0.21345</c:v>
                </c:pt>
                <c:pt idx="3">
                  <c:v>0.22109000000000001</c:v>
                </c:pt>
                <c:pt idx="4">
                  <c:v>0.22469</c:v>
                </c:pt>
                <c:pt idx="5">
                  <c:v>0.20569999999999999</c:v>
                </c:pt>
                <c:pt idx="6">
                  <c:v>0.20738000000000001</c:v>
                </c:pt>
                <c:pt idx="7">
                  <c:v>0.21118999999999999</c:v>
                </c:pt>
                <c:pt idx="8">
                  <c:v>0.21712999999999999</c:v>
                </c:pt>
                <c:pt idx="9">
                  <c:v>0.22520000000000001</c:v>
                </c:pt>
                <c:pt idx="10">
                  <c:v>0.24141000000000001</c:v>
                </c:pt>
                <c:pt idx="11">
                  <c:v>0.17452999999999999</c:v>
                </c:pt>
                <c:pt idx="12">
                  <c:v>0.17115</c:v>
                </c:pt>
                <c:pt idx="13">
                  <c:v>0.17008000000000001</c:v>
                </c:pt>
                <c:pt idx="14">
                  <c:v>0.17133000000000001</c:v>
                </c:pt>
                <c:pt idx="15">
                  <c:v>0.18015</c:v>
                </c:pt>
                <c:pt idx="16">
                  <c:v>0.18426999999999999</c:v>
                </c:pt>
                <c:pt idx="17">
                  <c:v>0.18895000000000001</c:v>
                </c:pt>
                <c:pt idx="18">
                  <c:v>0.19419</c:v>
                </c:pt>
                <c:pt idx="19">
                  <c:v>0.2</c:v>
                </c:pt>
                <c:pt idx="20">
                  <c:v>0.2102</c:v>
                </c:pt>
                <c:pt idx="21">
                  <c:v>0.21584</c:v>
                </c:pt>
                <c:pt idx="22">
                  <c:v>0.22076999999999999</c:v>
                </c:pt>
                <c:pt idx="23">
                  <c:v>0.22498000000000001</c:v>
                </c:pt>
                <c:pt idx="24">
                  <c:v>0.22847000000000001</c:v>
                </c:pt>
                <c:pt idx="25">
                  <c:v>0.22975999999999999</c:v>
                </c:pt>
                <c:pt idx="26">
                  <c:v>0.23230999999999999</c:v>
                </c:pt>
                <c:pt idx="27">
                  <c:v>0.23463999999999999</c:v>
                </c:pt>
                <c:pt idx="28">
                  <c:v>0.23674000000000001</c:v>
                </c:pt>
                <c:pt idx="29">
                  <c:v>0.23863000000000001</c:v>
                </c:pt>
                <c:pt idx="30">
                  <c:v>0.23993</c:v>
                </c:pt>
                <c:pt idx="31">
                  <c:v>0.24149000000000001</c:v>
                </c:pt>
                <c:pt idx="32">
                  <c:v>0.24295</c:v>
                </c:pt>
                <c:pt idx="33">
                  <c:v>0.24431</c:v>
                </c:pt>
                <c:pt idx="34">
                  <c:v>0.24557000000000001</c:v>
                </c:pt>
                <c:pt idx="35">
                  <c:v>0.2475</c:v>
                </c:pt>
                <c:pt idx="36">
                  <c:v>0.24829999999999999</c:v>
                </c:pt>
                <c:pt idx="37">
                  <c:v>0.24876000000000001</c:v>
                </c:pt>
                <c:pt idx="38">
                  <c:v>0.24884999999999999</c:v>
                </c:pt>
                <c:pt idx="39">
                  <c:v>0.24859999999999999</c:v>
                </c:pt>
                <c:pt idx="40">
                  <c:v>0.25001000000000001</c:v>
                </c:pt>
                <c:pt idx="41">
                  <c:v>0.24837000000000001</c:v>
                </c:pt>
                <c:pt idx="42">
                  <c:v>0.2457</c:v>
                </c:pt>
                <c:pt idx="43">
                  <c:v>0.24199999999999999</c:v>
                </c:pt>
                <c:pt idx="44">
                  <c:v>0.23726</c:v>
                </c:pt>
                <c:pt idx="45">
                  <c:v>0.22696</c:v>
                </c:pt>
                <c:pt idx="46">
                  <c:v>0.22167999999999999</c:v>
                </c:pt>
                <c:pt idx="47">
                  <c:v>0.21687999999999999</c:v>
                </c:pt>
                <c:pt idx="48">
                  <c:v>0.21256</c:v>
                </c:pt>
                <c:pt idx="49">
                  <c:v>0.20871999999999999</c:v>
                </c:pt>
                <c:pt idx="50">
                  <c:v>0.20826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'Senegal FD'!$I$52:$I$102</c:f>
              <c:numCache>
                <c:formatCode>0.00</c:formatCode>
                <c:ptCount val="51"/>
                <c:pt idx="0">
                  <c:v>0.18601000000000001</c:v>
                </c:pt>
                <c:pt idx="1">
                  <c:v>0.20175000000000001</c:v>
                </c:pt>
                <c:pt idx="2">
                  <c:v>0.21345</c:v>
                </c:pt>
                <c:pt idx="3">
                  <c:v>0.22109000000000001</c:v>
                </c:pt>
                <c:pt idx="4">
                  <c:v>0.22469</c:v>
                </c:pt>
                <c:pt idx="5">
                  <c:v>0.20569999999999999</c:v>
                </c:pt>
                <c:pt idx="6">
                  <c:v>0.20738000000000001</c:v>
                </c:pt>
                <c:pt idx="7">
                  <c:v>0.21118999999999999</c:v>
                </c:pt>
                <c:pt idx="8">
                  <c:v>0.21712999999999999</c:v>
                </c:pt>
                <c:pt idx="9">
                  <c:v>0.22520000000000001</c:v>
                </c:pt>
                <c:pt idx="10">
                  <c:v>0.24141000000000001</c:v>
                </c:pt>
                <c:pt idx="11">
                  <c:v>0.22449</c:v>
                </c:pt>
                <c:pt idx="12">
                  <c:v>0.22081999999999999</c:v>
                </c:pt>
                <c:pt idx="13">
                  <c:v>0.21435000000000001</c:v>
                </c:pt>
                <c:pt idx="14">
                  <c:v>0.20508000000000001</c:v>
                </c:pt>
                <c:pt idx="15">
                  <c:v>0.18359</c:v>
                </c:pt>
                <c:pt idx="16">
                  <c:v>0.17186000000000001</c:v>
                </c:pt>
                <c:pt idx="17">
                  <c:v>0.16048000000000001</c:v>
                </c:pt>
                <c:pt idx="18">
                  <c:v>0.14943999999999999</c:v>
                </c:pt>
                <c:pt idx="19">
                  <c:v>0.13875000000000001</c:v>
                </c:pt>
                <c:pt idx="20">
                  <c:v>0.12781999999999999</c:v>
                </c:pt>
                <c:pt idx="21">
                  <c:v>0.11801</c:v>
                </c:pt>
                <c:pt idx="22">
                  <c:v>0.10872999999999999</c:v>
                </c:pt>
                <c:pt idx="23">
                  <c:v>9.9995000000000001E-2</c:v>
                </c:pt>
                <c:pt idx="24">
                  <c:v>9.1796000000000003E-2</c:v>
                </c:pt>
                <c:pt idx="25">
                  <c:v>8.5042000000000006E-2</c:v>
                </c:pt>
                <c:pt idx="26">
                  <c:v>7.7617000000000005E-2</c:v>
                </c:pt>
                <c:pt idx="27">
                  <c:v>7.0427000000000003E-2</c:v>
                </c:pt>
                <c:pt idx="28">
                  <c:v>6.3473000000000002E-2</c:v>
                </c:pt>
                <c:pt idx="29">
                  <c:v>5.6753999999999999E-2</c:v>
                </c:pt>
                <c:pt idx="30">
                  <c:v>4.9410999999999997E-2</c:v>
                </c:pt>
                <c:pt idx="31">
                  <c:v>4.3450000000000003E-2</c:v>
                </c:pt>
                <c:pt idx="32">
                  <c:v>3.8011999999999997E-2</c:v>
                </c:pt>
                <c:pt idx="33">
                  <c:v>3.3096E-2</c:v>
                </c:pt>
                <c:pt idx="34">
                  <c:v>2.8701999999999998E-2</c:v>
                </c:pt>
                <c:pt idx="35">
                  <c:v>2.6120999999999998E-2</c:v>
                </c:pt>
                <c:pt idx="36">
                  <c:v>2.2342000000000001E-2</c:v>
                </c:pt>
                <c:pt idx="37">
                  <c:v>1.8655000000000001E-2</c:v>
                </c:pt>
                <c:pt idx="38">
                  <c:v>1.5061E-2</c:v>
                </c:pt>
                <c:pt idx="39">
                  <c:v>1.1559E-2</c:v>
                </c:pt>
                <c:pt idx="40">
                  <c:v>8.9274999999999997E-3</c:v>
                </c:pt>
                <c:pt idx="41">
                  <c:v>5.3508999999999996E-3</c:v>
                </c:pt>
                <c:pt idx="42">
                  <c:v>1.6073000000000001E-3</c:v>
                </c:pt>
                <c:pt idx="43">
                  <c:v>-2.3032999999999999E-3</c:v>
                </c:pt>
                <c:pt idx="44">
                  <c:v>-6.3809000000000001E-3</c:v>
                </c:pt>
                <c:pt idx="45">
                  <c:v>-1.3554999999999999E-2</c:v>
                </c:pt>
                <c:pt idx="46">
                  <c:v>-1.6990000000000002E-2</c:v>
                </c:pt>
                <c:pt idx="47">
                  <c:v>-1.9616000000000001E-2</c:v>
                </c:pt>
                <c:pt idx="48">
                  <c:v>-2.1432E-2</c:v>
                </c:pt>
                <c:pt idx="49">
                  <c:v>-2.2438E-2</c:v>
                </c:pt>
                <c:pt idx="50">
                  <c:v>-2.0709000000000002E-2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88544"/>
        <c:axId val="253790080"/>
      </c:lineChart>
      <c:catAx>
        <c:axId val="2537885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9008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3790080"/>
        <c:scaling>
          <c:orientation val="minMax"/>
          <c:max val="1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88544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27288868822126"/>
          <c:y val="0.11796262090867558"/>
          <c:w val="0.7428580849965567"/>
          <c:h val="0.126005526879721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Ethiopia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47168827662763E-2"/>
          <c:y val="0.2307697560864567"/>
          <c:w val="0.75599487889721362"/>
          <c:h val="0.65268213842634226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FD'!$B$52:$B$102</c:f>
              <c:numCache>
                <c:formatCode>0.00</c:formatCode>
                <c:ptCount val="51"/>
                <c:pt idx="0">
                  <c:v>0.43480133477746796</c:v>
                </c:pt>
                <c:pt idx="1">
                  <c:v>0.43411528783120229</c:v>
                </c:pt>
                <c:pt idx="2">
                  <c:v>0.4339322119319069</c:v>
                </c:pt>
                <c:pt idx="3">
                  <c:v>0.43412094118601108</c:v>
                </c:pt>
                <c:pt idx="4">
                  <c:v>0.43454813044658008</c:v>
                </c:pt>
                <c:pt idx="5">
                  <c:v>0.43516947238897913</c:v>
                </c:pt>
                <c:pt idx="6">
                  <c:v>0.43610872764313746</c:v>
                </c:pt>
                <c:pt idx="7">
                  <c:v>0.43723094384048172</c:v>
                </c:pt>
                <c:pt idx="8">
                  <c:v>0.43853800861670267</c:v>
                </c:pt>
                <c:pt idx="9">
                  <c:v>0.44004204709133843</c:v>
                </c:pt>
                <c:pt idx="10">
                  <c:v>0.44173105457407896</c:v>
                </c:pt>
                <c:pt idx="11">
                  <c:v>0.44388258227238825</c:v>
                </c:pt>
                <c:pt idx="12">
                  <c:v>0.446407430364615</c:v>
                </c:pt>
                <c:pt idx="13">
                  <c:v>0.44931315350290663</c:v>
                </c:pt>
                <c:pt idx="14">
                  <c:v>0.45259107933525217</c:v>
                </c:pt>
                <c:pt idx="15">
                  <c:v>0.45623408685328054</c:v>
                </c:pt>
                <c:pt idx="16">
                  <c:v>0.46015736696678389</c:v>
                </c:pt>
                <c:pt idx="17">
                  <c:v>0.46432668983475328</c:v>
                </c:pt>
                <c:pt idx="18">
                  <c:v>0.46872977601352728</c:v>
                </c:pt>
                <c:pt idx="19">
                  <c:v>0.47334990950745415</c:v>
                </c:pt>
                <c:pt idx="20">
                  <c:v>0.4781736198821217</c:v>
                </c:pt>
                <c:pt idx="21">
                  <c:v>0.48320321486262019</c:v>
                </c:pt>
                <c:pt idx="22">
                  <c:v>0.48843086741950947</c:v>
                </c:pt>
                <c:pt idx="23">
                  <c:v>0.49382917211602495</c:v>
                </c:pt>
                <c:pt idx="24">
                  <c:v>0.49935707010378827</c:v>
                </c:pt>
                <c:pt idx="25">
                  <c:v>0.50497372894270176</c:v>
                </c:pt>
                <c:pt idx="26">
                  <c:v>0.51067862934726005</c:v>
                </c:pt>
                <c:pt idx="27">
                  <c:v>0.51634418012423555</c:v>
                </c:pt>
                <c:pt idx="28">
                  <c:v>0.52195624569698074</c:v>
                </c:pt>
                <c:pt idx="29">
                  <c:v>0.52750016506661801</c:v>
                </c:pt>
                <c:pt idx="30">
                  <c:v>0.5329588290223678</c:v>
                </c:pt>
                <c:pt idx="31">
                  <c:v>0.53849427969245911</c:v>
                </c:pt>
                <c:pt idx="32">
                  <c:v>0.54392524863871783</c:v>
                </c:pt>
                <c:pt idx="33">
                  <c:v>0.54922733227744536</c:v>
                </c:pt>
                <c:pt idx="34">
                  <c:v>0.55436071479416338</c:v>
                </c:pt>
                <c:pt idx="35">
                  <c:v>0.55929427155742606</c:v>
                </c:pt>
                <c:pt idx="36">
                  <c:v>0.56422264398144928</c:v>
                </c:pt>
                <c:pt idx="37">
                  <c:v>0.5688833840479316</c:v>
                </c:pt>
                <c:pt idx="38">
                  <c:v>0.57327186523448592</c:v>
                </c:pt>
                <c:pt idx="39">
                  <c:v>0.5773774956455433</c:v>
                </c:pt>
                <c:pt idx="40">
                  <c:v>0.58119832067726507</c:v>
                </c:pt>
                <c:pt idx="41">
                  <c:v>0.58504988497536592</c:v>
                </c:pt>
                <c:pt idx="42">
                  <c:v>0.58860674541540137</c:v>
                </c:pt>
                <c:pt idx="43">
                  <c:v>0.59187394225438594</c:v>
                </c:pt>
                <c:pt idx="44">
                  <c:v>0.59484311488914732</c:v>
                </c:pt>
                <c:pt idx="45">
                  <c:v>0.5975091118294561</c:v>
                </c:pt>
                <c:pt idx="46">
                  <c:v>0.60022111152789415</c:v>
                </c:pt>
                <c:pt idx="47">
                  <c:v>0.60259319464040451</c:v>
                </c:pt>
                <c:pt idx="48">
                  <c:v>0.60465550431482651</c:v>
                </c:pt>
                <c:pt idx="49">
                  <c:v>0.60640833657106086</c:v>
                </c:pt>
                <c:pt idx="50">
                  <c:v>0.60786527078856478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FD'!$C$52:$C$102</c:f>
              <c:numCache>
                <c:formatCode>0.00</c:formatCode>
                <c:ptCount val="51"/>
                <c:pt idx="0">
                  <c:v>0.43480133477746796</c:v>
                </c:pt>
                <c:pt idx="1">
                  <c:v>0.43411528783120229</c:v>
                </c:pt>
                <c:pt idx="2">
                  <c:v>0.4339322119319069</c:v>
                </c:pt>
                <c:pt idx="3">
                  <c:v>0.43412094118601108</c:v>
                </c:pt>
                <c:pt idx="4">
                  <c:v>0.43454813044658008</c:v>
                </c:pt>
                <c:pt idx="5">
                  <c:v>0.43516947238897913</c:v>
                </c:pt>
                <c:pt idx="6">
                  <c:v>0.43610872764313746</c:v>
                </c:pt>
                <c:pt idx="7">
                  <c:v>0.43723094384048172</c:v>
                </c:pt>
                <c:pt idx="8">
                  <c:v>0.43853800861670267</c:v>
                </c:pt>
                <c:pt idx="9">
                  <c:v>0.44004204709133843</c:v>
                </c:pt>
                <c:pt idx="10">
                  <c:v>0.44173105457407896</c:v>
                </c:pt>
                <c:pt idx="11">
                  <c:v>0.44367732001338434</c:v>
                </c:pt>
                <c:pt idx="12">
                  <c:v>0.44590544646833025</c:v>
                </c:pt>
                <c:pt idx="13">
                  <c:v>0.44845045731425998</c:v>
                </c:pt>
                <c:pt idx="14">
                  <c:v>0.45133517114969585</c:v>
                </c:pt>
                <c:pt idx="15">
                  <c:v>0.45455147623476511</c:v>
                </c:pt>
                <c:pt idx="16">
                  <c:v>0.45776202947631706</c:v>
                </c:pt>
                <c:pt idx="17">
                  <c:v>0.46130925542608259</c:v>
                </c:pt>
                <c:pt idx="18">
                  <c:v>0.46511882370093249</c:v>
                </c:pt>
                <c:pt idx="19">
                  <c:v>0.46912203058958929</c:v>
                </c:pt>
                <c:pt idx="20">
                  <c:v>0.47328117502499911</c:v>
                </c:pt>
                <c:pt idx="21">
                  <c:v>0.47738348842243072</c:v>
                </c:pt>
                <c:pt idx="22">
                  <c:v>0.48166336072937899</c:v>
                </c:pt>
                <c:pt idx="23">
                  <c:v>0.4860757848995389</c:v>
                </c:pt>
                <c:pt idx="24">
                  <c:v>0.49058149228592784</c:v>
                </c:pt>
                <c:pt idx="25">
                  <c:v>0.49514356123033515</c:v>
                </c:pt>
                <c:pt idx="26">
                  <c:v>0.49959110780368343</c:v>
                </c:pt>
                <c:pt idx="27">
                  <c:v>0.50405395800346042</c:v>
                </c:pt>
                <c:pt idx="28">
                  <c:v>0.50850985929885728</c:v>
                </c:pt>
                <c:pt idx="29">
                  <c:v>0.51294370412419188</c:v>
                </c:pt>
                <c:pt idx="30">
                  <c:v>0.51734086611850971</c:v>
                </c:pt>
                <c:pt idx="31">
                  <c:v>0.52154237932860481</c:v>
                </c:pt>
                <c:pt idx="32">
                  <c:v>0.52570688006084099</c:v>
                </c:pt>
                <c:pt idx="33">
                  <c:v>0.52981518290388152</c:v>
                </c:pt>
                <c:pt idx="34">
                  <c:v>0.53384436955994941</c:v>
                </c:pt>
                <c:pt idx="35">
                  <c:v>0.53777187925695114</c:v>
                </c:pt>
                <c:pt idx="36">
                  <c:v>0.54145161597360747</c:v>
                </c:pt>
                <c:pt idx="37">
                  <c:v>0.54502147844311233</c:v>
                </c:pt>
                <c:pt idx="38">
                  <c:v>0.54846153832093514</c:v>
                </c:pt>
                <c:pt idx="39">
                  <c:v>0.55176131954520813</c:v>
                </c:pt>
                <c:pt idx="40">
                  <c:v>0.55491876670318996</c:v>
                </c:pt>
                <c:pt idx="41">
                  <c:v>0.55782268489750775</c:v>
                </c:pt>
                <c:pt idx="42">
                  <c:v>0.56062580187255284</c:v>
                </c:pt>
                <c:pt idx="43">
                  <c:v>0.56331962795401214</c:v>
                </c:pt>
                <c:pt idx="44">
                  <c:v>0.56588907216193129</c:v>
                </c:pt>
                <c:pt idx="45">
                  <c:v>0.56831787577856319</c:v>
                </c:pt>
                <c:pt idx="46">
                  <c:v>0.57051580417165992</c:v>
                </c:pt>
                <c:pt idx="47">
                  <c:v>0.57258230275900857</c:v>
                </c:pt>
                <c:pt idx="48">
                  <c:v>0.57450767675391967</c:v>
                </c:pt>
                <c:pt idx="49">
                  <c:v>0.57628901445495861</c:v>
                </c:pt>
                <c:pt idx="50">
                  <c:v>0.57792660896720016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FD'!$D$52:$D$102</c:f>
              <c:numCache>
                <c:formatCode>0.00</c:formatCode>
                <c:ptCount val="51"/>
                <c:pt idx="0">
                  <c:v>0.43480133477746796</c:v>
                </c:pt>
                <c:pt idx="1">
                  <c:v>0.43411528783120229</c:v>
                </c:pt>
                <c:pt idx="2">
                  <c:v>0.4339322119319069</c:v>
                </c:pt>
                <c:pt idx="3">
                  <c:v>0.43412094118601108</c:v>
                </c:pt>
                <c:pt idx="4">
                  <c:v>0.43454813044658008</c:v>
                </c:pt>
                <c:pt idx="5">
                  <c:v>0.43516947238897913</c:v>
                </c:pt>
                <c:pt idx="6">
                  <c:v>0.43610872764313746</c:v>
                </c:pt>
                <c:pt idx="7">
                  <c:v>0.43723094384048172</c:v>
                </c:pt>
                <c:pt idx="8">
                  <c:v>0.43853800861670267</c:v>
                </c:pt>
                <c:pt idx="9">
                  <c:v>0.44004204709133843</c:v>
                </c:pt>
                <c:pt idx="10">
                  <c:v>0.44173105457407896</c:v>
                </c:pt>
                <c:pt idx="11">
                  <c:v>0.44362876578879035</c:v>
                </c:pt>
                <c:pt idx="12">
                  <c:v>0.44566079617876614</c:v>
                </c:pt>
                <c:pt idx="13">
                  <c:v>0.44786558309588043</c:v>
                </c:pt>
                <c:pt idx="14">
                  <c:v>0.45026731269553022</c:v>
                </c:pt>
                <c:pt idx="15">
                  <c:v>0.45287399918293392</c:v>
                </c:pt>
                <c:pt idx="16">
                  <c:v>0.45560780543679025</c:v>
                </c:pt>
                <c:pt idx="17">
                  <c:v>0.45858360914259427</c:v>
                </c:pt>
                <c:pt idx="18">
                  <c:v>0.46175126488149604</c:v>
                </c:pt>
                <c:pt idx="19">
                  <c:v>0.4650664085122746</c:v>
                </c:pt>
                <c:pt idx="20">
                  <c:v>0.46849113876667997</c:v>
                </c:pt>
                <c:pt idx="21">
                  <c:v>0.47191715573940274</c:v>
                </c:pt>
                <c:pt idx="22">
                  <c:v>0.47537292521380281</c:v>
                </c:pt>
                <c:pt idx="23">
                  <c:v>0.47884063487111894</c:v>
                </c:pt>
                <c:pt idx="24">
                  <c:v>0.48229823578953457</c:v>
                </c:pt>
                <c:pt idx="25">
                  <c:v>0.48570782646652538</c:v>
                </c:pt>
                <c:pt idx="26">
                  <c:v>0.4892309266685097</c:v>
                </c:pt>
                <c:pt idx="27">
                  <c:v>0.49271098707669636</c:v>
                </c:pt>
                <c:pt idx="28">
                  <c:v>0.49612552427619033</c:v>
                </c:pt>
                <c:pt idx="29">
                  <c:v>0.4994635628620957</c:v>
                </c:pt>
                <c:pt idx="30">
                  <c:v>0.50271768276583495</c:v>
                </c:pt>
                <c:pt idx="31">
                  <c:v>0.50600720556722412</c:v>
                </c:pt>
                <c:pt idx="32">
                  <c:v>0.50918167611370901</c:v>
                </c:pt>
                <c:pt idx="33">
                  <c:v>0.51226224749398575</c:v>
                </c:pt>
                <c:pt idx="34">
                  <c:v>0.51524853696324791</c:v>
                </c:pt>
                <c:pt idx="35">
                  <c:v>0.51814036637176264</c:v>
                </c:pt>
                <c:pt idx="36">
                  <c:v>0.52106551472157758</c:v>
                </c:pt>
                <c:pt idx="37">
                  <c:v>0.52386292279839186</c:v>
                </c:pt>
                <c:pt idx="38">
                  <c:v>0.52653592225831036</c:v>
                </c:pt>
                <c:pt idx="39">
                  <c:v>0.5290816315160054</c:v>
                </c:pt>
                <c:pt idx="40">
                  <c:v>0.53150649994114807</c:v>
                </c:pt>
                <c:pt idx="41">
                  <c:v>0.53395850852043469</c:v>
                </c:pt>
                <c:pt idx="42">
                  <c:v>0.53629422511923186</c:v>
                </c:pt>
                <c:pt idx="43">
                  <c:v>0.53853428454881402</c:v>
                </c:pt>
                <c:pt idx="44">
                  <c:v>0.54067782416073717</c:v>
                </c:pt>
                <c:pt idx="45">
                  <c:v>0.54270999186118118</c:v>
                </c:pt>
                <c:pt idx="46">
                  <c:v>0.54482462883534521</c:v>
                </c:pt>
                <c:pt idx="47">
                  <c:v>0.54677990992362391</c:v>
                </c:pt>
                <c:pt idx="48">
                  <c:v>0.54858348877362217</c:v>
                </c:pt>
                <c:pt idx="49">
                  <c:v>0.55023292468591045</c:v>
                </c:pt>
                <c:pt idx="50">
                  <c:v>0.55172691074101232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FD'!$E$52:$E$102</c:f>
              <c:numCache>
                <c:formatCode>0.00</c:formatCode>
                <c:ptCount val="51"/>
                <c:pt idx="0">
                  <c:v>0.43480133477746796</c:v>
                </c:pt>
                <c:pt idx="1">
                  <c:v>0.43411528783120229</c:v>
                </c:pt>
                <c:pt idx="2">
                  <c:v>0.4339322119319069</c:v>
                </c:pt>
                <c:pt idx="3">
                  <c:v>0.43412094118601108</c:v>
                </c:pt>
                <c:pt idx="4">
                  <c:v>0.43454813044658008</c:v>
                </c:pt>
                <c:pt idx="5">
                  <c:v>0.43516947238897913</c:v>
                </c:pt>
                <c:pt idx="6">
                  <c:v>0.43610872764313746</c:v>
                </c:pt>
                <c:pt idx="7">
                  <c:v>0.43723094384048172</c:v>
                </c:pt>
                <c:pt idx="8">
                  <c:v>0.43853800861670267</c:v>
                </c:pt>
                <c:pt idx="9">
                  <c:v>0.44004204709133843</c:v>
                </c:pt>
                <c:pt idx="10">
                  <c:v>0.44173105457407896</c:v>
                </c:pt>
                <c:pt idx="11">
                  <c:v>0.44345310546525463</c:v>
                </c:pt>
                <c:pt idx="12">
                  <c:v>0.44511065389218391</c:v>
                </c:pt>
                <c:pt idx="13">
                  <c:v>0.44676649214003961</c:v>
                </c:pt>
                <c:pt idx="14">
                  <c:v>0.4484503833050571</c:v>
                </c:pt>
                <c:pt idx="15">
                  <c:v>0.45018218082323241</c:v>
                </c:pt>
                <c:pt idx="16">
                  <c:v>0.45189289990057435</c:v>
                </c:pt>
                <c:pt idx="17">
                  <c:v>0.45372279672710542</c:v>
                </c:pt>
                <c:pt idx="18">
                  <c:v>0.45563094675529447</c:v>
                </c:pt>
                <c:pt idx="19">
                  <c:v>0.45756072203919657</c:v>
                </c:pt>
                <c:pt idx="20">
                  <c:v>0.45948025137152854</c:v>
                </c:pt>
                <c:pt idx="21">
                  <c:v>0.46115949708122533</c:v>
                </c:pt>
                <c:pt idx="22">
                  <c:v>0.46270283466671042</c:v>
                </c:pt>
                <c:pt idx="23">
                  <c:v>0.46410201725542044</c:v>
                </c:pt>
                <c:pt idx="24">
                  <c:v>0.46534087791080092</c:v>
                </c:pt>
                <c:pt idx="25">
                  <c:v>0.46638953723000848</c:v>
                </c:pt>
                <c:pt idx="26">
                  <c:v>0.46741144462099682</c:v>
                </c:pt>
                <c:pt idx="27">
                  <c:v>0.46823164124871403</c:v>
                </c:pt>
                <c:pt idx="28">
                  <c:v>0.46885700768958716</c:v>
                </c:pt>
                <c:pt idx="29">
                  <c:v>0.46930041373900028</c:v>
                </c:pt>
                <c:pt idx="30">
                  <c:v>0.46957942587168167</c:v>
                </c:pt>
                <c:pt idx="31">
                  <c:v>0.46980116198155442</c:v>
                </c:pt>
                <c:pt idx="32">
                  <c:v>0.46987856979139619</c:v>
                </c:pt>
                <c:pt idx="33">
                  <c:v>0.46985925094560449</c:v>
                </c:pt>
                <c:pt idx="34">
                  <c:v>0.46977115116927998</c:v>
                </c:pt>
                <c:pt idx="35">
                  <c:v>0.46963458381798839</c:v>
                </c:pt>
                <c:pt idx="36">
                  <c:v>0.46950524914922181</c:v>
                </c:pt>
                <c:pt idx="37">
                  <c:v>0.46927606062834942</c:v>
                </c:pt>
                <c:pt idx="38">
                  <c:v>0.46897574522688984</c:v>
                </c:pt>
                <c:pt idx="39">
                  <c:v>0.46862792539744796</c:v>
                </c:pt>
                <c:pt idx="40">
                  <c:v>0.46825678770911516</c:v>
                </c:pt>
                <c:pt idx="41">
                  <c:v>0.46793018481289822</c:v>
                </c:pt>
                <c:pt idx="42">
                  <c:v>0.46758493058362349</c:v>
                </c:pt>
                <c:pt idx="43">
                  <c:v>0.46725416149699084</c:v>
                </c:pt>
                <c:pt idx="44">
                  <c:v>0.46695517004271281</c:v>
                </c:pt>
                <c:pt idx="45">
                  <c:v>0.46668731450112927</c:v>
                </c:pt>
                <c:pt idx="46">
                  <c:v>0.46649949096738547</c:v>
                </c:pt>
                <c:pt idx="47">
                  <c:v>0.46627781651244904</c:v>
                </c:pt>
                <c:pt idx="48">
                  <c:v>0.46603605655344382</c:v>
                </c:pt>
                <c:pt idx="49">
                  <c:v>0.46578295556589644</c:v>
                </c:pt>
                <c:pt idx="50">
                  <c:v>0.46552753873944058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37024"/>
        <c:axId val="229147008"/>
      </c:lineChart>
      <c:catAx>
        <c:axId val="2291370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14700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9147008"/>
        <c:scaling>
          <c:orientation val="minMax"/>
          <c:max val="0.6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137024"/>
        <c:crosses val="autoZero"/>
        <c:crossBetween val="between"/>
        <c:majorUnit val="0.1"/>
        <c:minorUnit val="0.0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83505655182292"/>
          <c:y val="0.15850851933211169"/>
          <c:w val="0.7306069911730535"/>
          <c:h val="5.59441832936864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Div.: Mozambique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4694760418475"/>
          <c:y val="0.25469202241645861"/>
          <c:w val="0.67792293770664791"/>
          <c:h val="0.6085798851424854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FD'!$F$52:$F$102</c:f>
              <c:numCache>
                <c:formatCode>0.00</c:formatCode>
                <c:ptCount val="51"/>
                <c:pt idx="0">
                  <c:v>-9.8004999999999995E-2</c:v>
                </c:pt>
                <c:pt idx="1">
                  <c:v>-0.15021999999999999</c:v>
                </c:pt>
                <c:pt idx="2">
                  <c:v>-0.19117999999999999</c:v>
                </c:pt>
                <c:pt idx="3">
                  <c:v>-0.22086</c:v>
                </c:pt>
                <c:pt idx="4">
                  <c:v>-0.23929</c:v>
                </c:pt>
                <c:pt idx="5">
                  <c:v>-0.23758000000000001</c:v>
                </c:pt>
                <c:pt idx="6">
                  <c:v>-0.23643</c:v>
                </c:pt>
                <c:pt idx="7">
                  <c:v>-0.22697000000000001</c:v>
                </c:pt>
                <c:pt idx="8">
                  <c:v>-0.2092</c:v>
                </c:pt>
                <c:pt idx="9">
                  <c:v>-0.18312999999999999</c:v>
                </c:pt>
                <c:pt idx="10">
                  <c:v>-0.12181</c:v>
                </c:pt>
                <c:pt idx="11">
                  <c:v>-2.7230000000000001E-2</c:v>
                </c:pt>
                <c:pt idx="12">
                  <c:v>2.0095999999999999E-2</c:v>
                </c:pt>
                <c:pt idx="13">
                  <c:v>6.6378000000000006E-2</c:v>
                </c:pt>
                <c:pt idx="14">
                  <c:v>0.11162</c:v>
                </c:pt>
                <c:pt idx="15">
                  <c:v>0.15437000000000001</c:v>
                </c:pt>
                <c:pt idx="16">
                  <c:v>0.19800000000000001</c:v>
                </c:pt>
                <c:pt idx="17">
                  <c:v>0.24107000000000001</c:v>
                </c:pt>
                <c:pt idx="18">
                  <c:v>0.28356999999999999</c:v>
                </c:pt>
                <c:pt idx="19">
                  <c:v>0.32550000000000001</c:v>
                </c:pt>
                <c:pt idx="20">
                  <c:v>0.37115999999999999</c:v>
                </c:pt>
                <c:pt idx="21">
                  <c:v>0.41053000000000001</c:v>
                </c:pt>
                <c:pt idx="22">
                  <c:v>0.44790999999999997</c:v>
                </c:pt>
                <c:pt idx="23">
                  <c:v>0.48329</c:v>
                </c:pt>
                <c:pt idx="24">
                  <c:v>0.51668000000000003</c:v>
                </c:pt>
                <c:pt idx="25">
                  <c:v>0.55576999999999999</c:v>
                </c:pt>
                <c:pt idx="26">
                  <c:v>0.58260000000000001</c:v>
                </c:pt>
                <c:pt idx="27">
                  <c:v>0.60487999999999997</c:v>
                </c:pt>
                <c:pt idx="28">
                  <c:v>0.62258999999999998</c:v>
                </c:pt>
                <c:pt idx="29">
                  <c:v>0.63575000000000004</c:v>
                </c:pt>
                <c:pt idx="30">
                  <c:v>0.64044000000000001</c:v>
                </c:pt>
                <c:pt idx="31">
                  <c:v>0.64578000000000002</c:v>
                </c:pt>
                <c:pt idx="32">
                  <c:v>0.64785999999999999</c:v>
                </c:pt>
                <c:pt idx="33">
                  <c:v>0.64668000000000003</c:v>
                </c:pt>
                <c:pt idx="34">
                  <c:v>0.64224000000000003</c:v>
                </c:pt>
                <c:pt idx="35">
                  <c:v>0.62929999999999997</c:v>
                </c:pt>
                <c:pt idx="36">
                  <c:v>0.62009000000000003</c:v>
                </c:pt>
                <c:pt idx="37">
                  <c:v>0.60938000000000003</c:v>
                </c:pt>
                <c:pt idx="38">
                  <c:v>0.59714999999999996</c:v>
                </c:pt>
                <c:pt idx="39">
                  <c:v>0.58340999999999998</c:v>
                </c:pt>
                <c:pt idx="40">
                  <c:v>0.56159999999999999</c:v>
                </c:pt>
                <c:pt idx="41">
                  <c:v>0.54701999999999995</c:v>
                </c:pt>
                <c:pt idx="42">
                  <c:v>0.53312999999999999</c:v>
                </c:pt>
                <c:pt idx="43">
                  <c:v>0.51990999999999998</c:v>
                </c:pt>
                <c:pt idx="44">
                  <c:v>0.50736999999999999</c:v>
                </c:pt>
                <c:pt idx="45">
                  <c:v>0.49707000000000001</c:v>
                </c:pt>
                <c:pt idx="46">
                  <c:v>0.48536000000000001</c:v>
                </c:pt>
                <c:pt idx="47">
                  <c:v>0.4738</c:v>
                </c:pt>
                <c:pt idx="48">
                  <c:v>0.46239999999999998</c:v>
                </c:pt>
                <c:pt idx="49">
                  <c:v>0.45115</c:v>
                </c:pt>
                <c:pt idx="50">
                  <c:v>0.442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FD'!$G$52:$G$102</c:f>
              <c:numCache>
                <c:formatCode>0.00</c:formatCode>
                <c:ptCount val="51"/>
                <c:pt idx="0">
                  <c:v>-9.8004999999999995E-2</c:v>
                </c:pt>
                <c:pt idx="1">
                  <c:v>-0.15021999999999999</c:v>
                </c:pt>
                <c:pt idx="2">
                  <c:v>-0.19117999999999999</c:v>
                </c:pt>
                <c:pt idx="3">
                  <c:v>-0.22086</c:v>
                </c:pt>
                <c:pt idx="4">
                  <c:v>-0.23929</c:v>
                </c:pt>
                <c:pt idx="5">
                  <c:v>-0.23758000000000001</c:v>
                </c:pt>
                <c:pt idx="6">
                  <c:v>-0.23643</c:v>
                </c:pt>
                <c:pt idx="7">
                  <c:v>-0.22697000000000001</c:v>
                </c:pt>
                <c:pt idx="8">
                  <c:v>-0.2092</c:v>
                </c:pt>
                <c:pt idx="9">
                  <c:v>-0.18312999999999999</c:v>
                </c:pt>
                <c:pt idx="10">
                  <c:v>-0.12181</c:v>
                </c:pt>
                <c:pt idx="11">
                  <c:v>-8.8088E-2</c:v>
                </c:pt>
                <c:pt idx="12">
                  <c:v>-5.5037999999999997E-2</c:v>
                </c:pt>
                <c:pt idx="13">
                  <c:v>-2.2657E-2</c:v>
                </c:pt>
                <c:pt idx="14">
                  <c:v>9.0560999999999992E-3</c:v>
                </c:pt>
                <c:pt idx="15">
                  <c:v>3.499E-2</c:v>
                </c:pt>
                <c:pt idx="16">
                  <c:v>6.7069000000000004E-2</c:v>
                </c:pt>
                <c:pt idx="17">
                  <c:v>0.10018000000000001</c:v>
                </c:pt>
                <c:pt idx="18">
                  <c:v>0.13433</c:v>
                </c:pt>
                <c:pt idx="19">
                  <c:v>0.16952</c:v>
                </c:pt>
                <c:pt idx="20">
                  <c:v>0.21151</c:v>
                </c:pt>
                <c:pt idx="21">
                  <c:v>0.24684</c:v>
                </c:pt>
                <c:pt idx="22">
                  <c:v>0.28127999999999997</c:v>
                </c:pt>
                <c:pt idx="23">
                  <c:v>0.31483</c:v>
                </c:pt>
                <c:pt idx="24">
                  <c:v>0.34749000000000002</c:v>
                </c:pt>
                <c:pt idx="25">
                  <c:v>0.38693</c:v>
                </c:pt>
                <c:pt idx="26">
                  <c:v>0.41525000000000001</c:v>
                </c:pt>
                <c:pt idx="27">
                  <c:v>0.44012000000000001</c:v>
                </c:pt>
                <c:pt idx="28">
                  <c:v>0.46155000000000002</c:v>
                </c:pt>
                <c:pt idx="29">
                  <c:v>0.47953000000000001</c:v>
                </c:pt>
                <c:pt idx="30">
                  <c:v>0.49203999999999998</c:v>
                </c:pt>
                <c:pt idx="31">
                  <c:v>0.50380999999999998</c:v>
                </c:pt>
                <c:pt idx="32">
                  <c:v>0.51280000000000003</c:v>
                </c:pt>
                <c:pt idx="33">
                  <c:v>0.51902000000000004</c:v>
                </c:pt>
                <c:pt idx="34">
                  <c:v>0.52246999999999999</c:v>
                </c:pt>
                <c:pt idx="35">
                  <c:v>0.51856999999999998</c:v>
                </c:pt>
                <c:pt idx="36">
                  <c:v>0.51800999999999997</c:v>
                </c:pt>
                <c:pt idx="37">
                  <c:v>0.51619999999999999</c:v>
                </c:pt>
                <c:pt idx="38">
                  <c:v>0.51315</c:v>
                </c:pt>
                <c:pt idx="39">
                  <c:v>0.50885000000000002</c:v>
                </c:pt>
                <c:pt idx="40">
                  <c:v>0.50033000000000005</c:v>
                </c:pt>
                <c:pt idx="41">
                  <c:v>0.49453999999999998</c:v>
                </c:pt>
                <c:pt idx="42">
                  <c:v>0.48849999999999999</c:v>
                </c:pt>
                <c:pt idx="43">
                  <c:v>0.48221000000000003</c:v>
                </c:pt>
                <c:pt idx="44">
                  <c:v>0.47566999999999998</c:v>
                </c:pt>
                <c:pt idx="45">
                  <c:v>0.46976000000000001</c:v>
                </c:pt>
                <c:pt idx="46">
                  <c:v>0.46243000000000001</c:v>
                </c:pt>
                <c:pt idx="47">
                  <c:v>0.45456999999999997</c:v>
                </c:pt>
                <c:pt idx="48">
                  <c:v>0.44617000000000001</c:v>
                </c:pt>
                <c:pt idx="49">
                  <c:v>0.43723000000000001</c:v>
                </c:pt>
                <c:pt idx="50">
                  <c:v>0.42825999999999997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FD'!$H$52:$H$102</c:f>
              <c:numCache>
                <c:formatCode>0.00</c:formatCode>
                <c:ptCount val="51"/>
                <c:pt idx="0">
                  <c:v>-9.8004999999999995E-2</c:v>
                </c:pt>
                <c:pt idx="1">
                  <c:v>-0.15021999999999999</c:v>
                </c:pt>
                <c:pt idx="2">
                  <c:v>-0.19117999999999999</c:v>
                </c:pt>
                <c:pt idx="3">
                  <c:v>-0.22086</c:v>
                </c:pt>
                <c:pt idx="4">
                  <c:v>-0.23929</c:v>
                </c:pt>
                <c:pt idx="5">
                  <c:v>-0.23758000000000001</c:v>
                </c:pt>
                <c:pt idx="6">
                  <c:v>-0.23643</c:v>
                </c:pt>
                <c:pt idx="7">
                  <c:v>-0.22697000000000001</c:v>
                </c:pt>
                <c:pt idx="8">
                  <c:v>-0.2092</c:v>
                </c:pt>
                <c:pt idx="9">
                  <c:v>-0.18312999999999999</c:v>
                </c:pt>
                <c:pt idx="10">
                  <c:v>-0.12181</c:v>
                </c:pt>
                <c:pt idx="11">
                  <c:v>-0.15073</c:v>
                </c:pt>
                <c:pt idx="12">
                  <c:v>-0.13164000000000001</c:v>
                </c:pt>
                <c:pt idx="13">
                  <c:v>-0.11253000000000001</c:v>
                </c:pt>
                <c:pt idx="14">
                  <c:v>-9.3405000000000002E-2</c:v>
                </c:pt>
                <c:pt idx="15">
                  <c:v>-8.1474000000000005E-2</c:v>
                </c:pt>
                <c:pt idx="16">
                  <c:v>-5.9922999999999997E-2</c:v>
                </c:pt>
                <c:pt idx="17">
                  <c:v>-3.5956000000000002E-2</c:v>
                </c:pt>
                <c:pt idx="18">
                  <c:v>-9.5741000000000003E-3</c:v>
                </c:pt>
                <c:pt idx="19">
                  <c:v>1.9223000000000001E-2</c:v>
                </c:pt>
                <c:pt idx="20">
                  <c:v>5.6036000000000002E-2</c:v>
                </c:pt>
                <c:pt idx="21">
                  <c:v>8.7797E-2</c:v>
                </c:pt>
                <c:pt idx="22">
                  <c:v>0.12010999999999999</c:v>
                </c:pt>
                <c:pt idx="23">
                  <c:v>0.15296999999999999</c:v>
                </c:pt>
                <c:pt idx="24">
                  <c:v>0.18637999999999999</c:v>
                </c:pt>
                <c:pt idx="25">
                  <c:v>0.23014000000000001</c:v>
                </c:pt>
                <c:pt idx="26">
                  <c:v>0.26138</c:v>
                </c:pt>
                <c:pt idx="27">
                  <c:v>0.28989999999999999</c:v>
                </c:pt>
                <c:pt idx="28">
                  <c:v>0.31569999999999998</c:v>
                </c:pt>
                <c:pt idx="29">
                  <c:v>0.33878999999999998</c:v>
                </c:pt>
                <c:pt idx="30">
                  <c:v>0.35736000000000001</c:v>
                </c:pt>
                <c:pt idx="31">
                  <c:v>0.37561</c:v>
                </c:pt>
                <c:pt idx="32">
                  <c:v>0.39173000000000002</c:v>
                </c:pt>
                <c:pt idx="33">
                  <c:v>0.40572999999999998</c:v>
                </c:pt>
                <c:pt idx="34">
                  <c:v>0.41760999999999998</c:v>
                </c:pt>
                <c:pt idx="35">
                  <c:v>0.42587999999999998</c:v>
                </c:pt>
                <c:pt idx="36">
                  <c:v>0.43401000000000001</c:v>
                </c:pt>
                <c:pt idx="37">
                  <c:v>0.44051000000000001</c:v>
                </c:pt>
                <c:pt idx="38">
                  <c:v>0.44538</c:v>
                </c:pt>
                <c:pt idx="39">
                  <c:v>0.44862999999999997</c:v>
                </c:pt>
                <c:pt idx="40">
                  <c:v>0.44808999999999999</c:v>
                </c:pt>
                <c:pt idx="41">
                  <c:v>0.44879999999999998</c:v>
                </c:pt>
                <c:pt idx="42">
                  <c:v>0.44858999999999999</c:v>
                </c:pt>
                <c:pt idx="43">
                  <c:v>0.44747999999999999</c:v>
                </c:pt>
                <c:pt idx="44">
                  <c:v>0.44545000000000001</c:v>
                </c:pt>
                <c:pt idx="45">
                  <c:v>0.44324999999999998</c:v>
                </c:pt>
                <c:pt idx="46">
                  <c:v>0.43914999999999998</c:v>
                </c:pt>
                <c:pt idx="47">
                  <c:v>0.43389</c:v>
                </c:pt>
                <c:pt idx="48">
                  <c:v>0.42748000000000003</c:v>
                </c:pt>
                <c:pt idx="49">
                  <c:v>0.41991000000000001</c:v>
                </c:pt>
                <c:pt idx="50">
                  <c:v>0.40994000000000003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'Mozambique FD'!$I$52:$I$102</c:f>
              <c:numCache>
                <c:formatCode>0.00</c:formatCode>
                <c:ptCount val="51"/>
                <c:pt idx="0">
                  <c:v>-9.8004999999999995E-2</c:v>
                </c:pt>
                <c:pt idx="1">
                  <c:v>-0.15021999999999999</c:v>
                </c:pt>
                <c:pt idx="2">
                  <c:v>-0.19117999999999999</c:v>
                </c:pt>
                <c:pt idx="3">
                  <c:v>-0.22086</c:v>
                </c:pt>
                <c:pt idx="4">
                  <c:v>-0.23929</c:v>
                </c:pt>
                <c:pt idx="5">
                  <c:v>-0.23758000000000001</c:v>
                </c:pt>
                <c:pt idx="6">
                  <c:v>-0.23643</c:v>
                </c:pt>
                <c:pt idx="7">
                  <c:v>-0.22697000000000001</c:v>
                </c:pt>
                <c:pt idx="8">
                  <c:v>-0.2092</c:v>
                </c:pt>
                <c:pt idx="9">
                  <c:v>-0.18312999999999999</c:v>
                </c:pt>
                <c:pt idx="10">
                  <c:v>-0.12181</c:v>
                </c:pt>
                <c:pt idx="11">
                  <c:v>-0.16700000000000001</c:v>
                </c:pt>
                <c:pt idx="12">
                  <c:v>-0.15598000000000001</c:v>
                </c:pt>
                <c:pt idx="13">
                  <c:v>-0.14656</c:v>
                </c:pt>
                <c:pt idx="14">
                  <c:v>-0.13872999999999999</c:v>
                </c:pt>
                <c:pt idx="15">
                  <c:v>-0.14349000000000001</c:v>
                </c:pt>
                <c:pt idx="16">
                  <c:v>-0.13517000000000001</c:v>
                </c:pt>
                <c:pt idx="17">
                  <c:v>-0.12477000000000001</c:v>
                </c:pt>
                <c:pt idx="18">
                  <c:v>-0.1123</c:v>
                </c:pt>
                <c:pt idx="19">
                  <c:v>-9.7752000000000006E-2</c:v>
                </c:pt>
                <c:pt idx="20">
                  <c:v>-7.4616000000000002E-2</c:v>
                </c:pt>
                <c:pt idx="21">
                  <c:v>-5.8083000000000003E-2</c:v>
                </c:pt>
                <c:pt idx="22">
                  <c:v>-4.1642999999999999E-2</c:v>
                </c:pt>
                <c:pt idx="23">
                  <c:v>-2.5295999999999999E-2</c:v>
                </c:pt>
                <c:pt idx="24">
                  <c:v>-9.0419000000000003E-3</c:v>
                </c:pt>
                <c:pt idx="25">
                  <c:v>1.3854999999999999E-2</c:v>
                </c:pt>
                <c:pt idx="26">
                  <c:v>2.7678000000000001E-2</c:v>
                </c:pt>
                <c:pt idx="27">
                  <c:v>3.9163000000000003E-2</c:v>
                </c:pt>
                <c:pt idx="28">
                  <c:v>4.8308999999999998E-2</c:v>
                </c:pt>
                <c:pt idx="29">
                  <c:v>5.5118E-2</c:v>
                </c:pt>
                <c:pt idx="30">
                  <c:v>5.5574999999999999E-2</c:v>
                </c:pt>
                <c:pt idx="31">
                  <c:v>5.9043999999999999E-2</c:v>
                </c:pt>
                <c:pt idx="32">
                  <c:v>6.1512999999999998E-2</c:v>
                </c:pt>
                <c:pt idx="33">
                  <c:v>6.2979999999999994E-2</c:v>
                </c:pt>
                <c:pt idx="34">
                  <c:v>6.3447000000000003E-2</c:v>
                </c:pt>
                <c:pt idx="35">
                  <c:v>6.0699000000000003E-2</c:v>
                </c:pt>
                <c:pt idx="36">
                  <c:v>5.9901999999999997E-2</c:v>
                </c:pt>
                <c:pt idx="37">
                  <c:v>5.8840999999999997E-2</c:v>
                </c:pt>
                <c:pt idx="38">
                  <c:v>5.7516999999999999E-2</c:v>
                </c:pt>
                <c:pt idx="39">
                  <c:v>5.5929E-2</c:v>
                </c:pt>
                <c:pt idx="40">
                  <c:v>5.2539000000000002E-2</c:v>
                </c:pt>
                <c:pt idx="41">
                  <c:v>5.0938999999999998E-2</c:v>
                </c:pt>
                <c:pt idx="42">
                  <c:v>4.9588E-2</c:v>
                </c:pt>
                <c:pt idx="43">
                  <c:v>4.8487000000000002E-2</c:v>
                </c:pt>
                <c:pt idx="44">
                  <c:v>4.7635999999999998E-2</c:v>
                </c:pt>
                <c:pt idx="45">
                  <c:v>4.9211999999999999E-2</c:v>
                </c:pt>
                <c:pt idx="46">
                  <c:v>4.8134999999999997E-2</c:v>
                </c:pt>
                <c:pt idx="47">
                  <c:v>4.6581999999999998E-2</c:v>
                </c:pt>
                <c:pt idx="48">
                  <c:v>4.4553000000000002E-2</c:v>
                </c:pt>
                <c:pt idx="49">
                  <c:v>4.2048000000000002E-2</c:v>
                </c:pt>
                <c:pt idx="50">
                  <c:v>3.8370000000000001E-2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48288"/>
        <c:axId val="253949824"/>
      </c:lineChart>
      <c:catAx>
        <c:axId val="253948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94982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3949824"/>
        <c:scaling>
          <c:orientation val="minMax"/>
          <c:max val="1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948288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4547299293957"/>
          <c:y val="0.11796262090867558"/>
          <c:w val="0.7272736496469786"/>
          <c:h val="0.126005526879721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Dividend: Ghana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04205078646543"/>
          <c:y val="0.25770378617325962"/>
          <c:w val="0.67968922853909441"/>
          <c:h val="0.6022425437744654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FD'!$F$52:$F$102</c:f>
              <c:numCache>
                <c:formatCode>0.00</c:formatCode>
                <c:ptCount val="51"/>
                <c:pt idx="0">
                  <c:v>0.33145999999999998</c:v>
                </c:pt>
                <c:pt idx="1">
                  <c:v>0.32390000000000002</c:v>
                </c:pt>
                <c:pt idx="2">
                  <c:v>0.32468000000000002</c:v>
                </c:pt>
                <c:pt idx="3">
                  <c:v>0.33378999999999998</c:v>
                </c:pt>
                <c:pt idx="4">
                  <c:v>0.35124</c:v>
                </c:pt>
                <c:pt idx="5">
                  <c:v>0.38297999999999999</c:v>
                </c:pt>
                <c:pt idx="6">
                  <c:v>0.41511999999999999</c:v>
                </c:pt>
                <c:pt idx="7">
                  <c:v>0.4536</c:v>
                </c:pt>
                <c:pt idx="8">
                  <c:v>0.49843999999999999</c:v>
                </c:pt>
                <c:pt idx="9">
                  <c:v>0.54962999999999995</c:v>
                </c:pt>
                <c:pt idx="10">
                  <c:v>0.66357999999999995</c:v>
                </c:pt>
                <c:pt idx="11">
                  <c:v>0.77783999999999998</c:v>
                </c:pt>
                <c:pt idx="12">
                  <c:v>0.82696999999999998</c:v>
                </c:pt>
                <c:pt idx="13">
                  <c:v>0.86334</c:v>
                </c:pt>
                <c:pt idx="14">
                  <c:v>0.88693</c:v>
                </c:pt>
                <c:pt idx="15">
                  <c:v>0.86409999999999998</c:v>
                </c:pt>
                <c:pt idx="16">
                  <c:v>0.87336999999999998</c:v>
                </c:pt>
                <c:pt idx="17">
                  <c:v>0.88109000000000004</c:v>
                </c:pt>
                <c:pt idx="18">
                  <c:v>0.88724999999999998</c:v>
                </c:pt>
                <c:pt idx="19">
                  <c:v>0.89187000000000005</c:v>
                </c:pt>
                <c:pt idx="20">
                  <c:v>0.89198999999999995</c:v>
                </c:pt>
                <c:pt idx="21">
                  <c:v>0.89448000000000005</c:v>
                </c:pt>
                <c:pt idx="22">
                  <c:v>0.89639999999999997</c:v>
                </c:pt>
                <c:pt idx="23">
                  <c:v>0.89775000000000005</c:v>
                </c:pt>
                <c:pt idx="24">
                  <c:v>0.89853000000000005</c:v>
                </c:pt>
                <c:pt idx="25">
                  <c:v>0.90266000000000002</c:v>
                </c:pt>
                <c:pt idx="26">
                  <c:v>0.90098999999999996</c:v>
                </c:pt>
                <c:pt idx="27">
                  <c:v>0.89744000000000002</c:v>
                </c:pt>
                <c:pt idx="28">
                  <c:v>0.89202000000000004</c:v>
                </c:pt>
                <c:pt idx="29">
                  <c:v>0.88471999999999995</c:v>
                </c:pt>
                <c:pt idx="30">
                  <c:v>0.87870999999999999</c:v>
                </c:pt>
                <c:pt idx="31">
                  <c:v>0.86658999999999997</c:v>
                </c:pt>
                <c:pt idx="32">
                  <c:v>0.85155000000000003</c:v>
                </c:pt>
                <c:pt idx="33">
                  <c:v>0.83357000000000003</c:v>
                </c:pt>
                <c:pt idx="34">
                  <c:v>0.81264999999999998</c:v>
                </c:pt>
                <c:pt idx="35">
                  <c:v>0.78180000000000005</c:v>
                </c:pt>
                <c:pt idx="36">
                  <c:v>0.75734999999999997</c:v>
                </c:pt>
                <c:pt idx="37">
                  <c:v>0.73229999999999995</c:v>
                </c:pt>
                <c:pt idx="38">
                  <c:v>0.70665</c:v>
                </c:pt>
                <c:pt idx="39">
                  <c:v>0.6804</c:v>
                </c:pt>
                <c:pt idx="40">
                  <c:v>0.64929000000000003</c:v>
                </c:pt>
                <c:pt idx="41">
                  <c:v>0.62326000000000004</c:v>
                </c:pt>
                <c:pt idx="42">
                  <c:v>0.59804999999999997</c:v>
                </c:pt>
                <c:pt idx="43">
                  <c:v>0.57364999999999999</c:v>
                </c:pt>
                <c:pt idx="44">
                  <c:v>0.55008000000000001</c:v>
                </c:pt>
                <c:pt idx="45">
                  <c:v>0.52837000000000001</c:v>
                </c:pt>
                <c:pt idx="46">
                  <c:v>0.50609000000000004</c:v>
                </c:pt>
                <c:pt idx="47">
                  <c:v>0.48426999999999998</c:v>
                </c:pt>
                <c:pt idx="48">
                  <c:v>0.46293000000000001</c:v>
                </c:pt>
                <c:pt idx="49">
                  <c:v>0.44206000000000001</c:v>
                </c:pt>
                <c:pt idx="50">
                  <c:v>0.41921999999999998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FD'!$G$52:$G$102</c:f>
              <c:numCache>
                <c:formatCode>0.00</c:formatCode>
                <c:ptCount val="51"/>
                <c:pt idx="0">
                  <c:v>0.33145999999999998</c:v>
                </c:pt>
                <c:pt idx="1">
                  <c:v>0.32390000000000002</c:v>
                </c:pt>
                <c:pt idx="2">
                  <c:v>0.32468000000000002</c:v>
                </c:pt>
                <c:pt idx="3">
                  <c:v>0.33378999999999998</c:v>
                </c:pt>
                <c:pt idx="4">
                  <c:v>0.35124</c:v>
                </c:pt>
                <c:pt idx="5">
                  <c:v>0.38297999999999999</c:v>
                </c:pt>
                <c:pt idx="6">
                  <c:v>0.41511999999999999</c:v>
                </c:pt>
                <c:pt idx="7">
                  <c:v>0.4536</c:v>
                </c:pt>
                <c:pt idx="8">
                  <c:v>0.49843999999999999</c:v>
                </c:pt>
                <c:pt idx="9">
                  <c:v>0.54962999999999995</c:v>
                </c:pt>
                <c:pt idx="10">
                  <c:v>0.66357999999999995</c:v>
                </c:pt>
                <c:pt idx="11">
                  <c:v>0.70865999999999996</c:v>
                </c:pt>
                <c:pt idx="12">
                  <c:v>0.74129</c:v>
                </c:pt>
                <c:pt idx="13">
                  <c:v>0.76146999999999998</c:v>
                </c:pt>
                <c:pt idx="14">
                  <c:v>0.76917999999999997</c:v>
                </c:pt>
                <c:pt idx="15">
                  <c:v>0.72968</c:v>
                </c:pt>
                <c:pt idx="16">
                  <c:v>0.72406999999999999</c:v>
                </c:pt>
                <c:pt idx="17">
                  <c:v>0.71760999999999997</c:v>
                </c:pt>
                <c:pt idx="18">
                  <c:v>0.71028000000000002</c:v>
                </c:pt>
                <c:pt idx="19">
                  <c:v>0.70208000000000004</c:v>
                </c:pt>
                <c:pt idx="20">
                  <c:v>0.68798000000000004</c:v>
                </c:pt>
                <c:pt idx="21">
                  <c:v>0.67974000000000001</c:v>
                </c:pt>
                <c:pt idx="22">
                  <c:v>0.67230999999999996</c:v>
                </c:pt>
                <c:pt idx="23">
                  <c:v>0.66569999999999996</c:v>
                </c:pt>
                <c:pt idx="24">
                  <c:v>0.65990000000000004</c:v>
                </c:pt>
                <c:pt idx="25">
                  <c:v>0.65846000000000005</c:v>
                </c:pt>
                <c:pt idx="26">
                  <c:v>0.65312000000000003</c:v>
                </c:pt>
                <c:pt idx="27">
                  <c:v>0.64739999999999998</c:v>
                </c:pt>
                <c:pt idx="28">
                  <c:v>0.64132999999999996</c:v>
                </c:pt>
                <c:pt idx="29">
                  <c:v>0.63488999999999995</c:v>
                </c:pt>
                <c:pt idx="30">
                  <c:v>0.63068000000000002</c:v>
                </c:pt>
                <c:pt idx="31">
                  <c:v>0.62263999999999997</c:v>
                </c:pt>
                <c:pt idx="32">
                  <c:v>0.61338000000000004</c:v>
                </c:pt>
                <c:pt idx="33">
                  <c:v>0.60289000000000004</c:v>
                </c:pt>
                <c:pt idx="34">
                  <c:v>0.59116000000000002</c:v>
                </c:pt>
                <c:pt idx="35">
                  <c:v>0.57679000000000002</c:v>
                </c:pt>
                <c:pt idx="36">
                  <c:v>0.56308999999999998</c:v>
                </c:pt>
                <c:pt idx="37">
                  <c:v>0.54862</c:v>
                </c:pt>
                <c:pt idx="38">
                  <c:v>0.53339999999999999</c:v>
                </c:pt>
                <c:pt idx="39">
                  <c:v>0.51741999999999999</c:v>
                </c:pt>
                <c:pt idx="40">
                  <c:v>0.49652000000000002</c:v>
                </c:pt>
                <c:pt idx="41">
                  <c:v>0.48042000000000001</c:v>
                </c:pt>
                <c:pt idx="42">
                  <c:v>0.46494999999999997</c:v>
                </c:pt>
                <c:pt idx="43">
                  <c:v>0.45011000000000001</c:v>
                </c:pt>
                <c:pt idx="44">
                  <c:v>0.43590000000000001</c:v>
                </c:pt>
                <c:pt idx="45">
                  <c:v>0.42452000000000001</c:v>
                </c:pt>
                <c:pt idx="46">
                  <c:v>0.41083999999999998</c:v>
                </c:pt>
                <c:pt idx="47">
                  <c:v>0.39706000000000002</c:v>
                </c:pt>
                <c:pt idx="48">
                  <c:v>0.38318000000000002</c:v>
                </c:pt>
                <c:pt idx="49">
                  <c:v>0.36919999999999997</c:v>
                </c:pt>
                <c:pt idx="50">
                  <c:v>0.34921999999999997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FD'!$H$52:$H$102</c:f>
              <c:numCache>
                <c:formatCode>0.00</c:formatCode>
                <c:ptCount val="51"/>
                <c:pt idx="0">
                  <c:v>0.33145999999999998</c:v>
                </c:pt>
                <c:pt idx="1">
                  <c:v>0.32390000000000002</c:v>
                </c:pt>
                <c:pt idx="2">
                  <c:v>0.32468000000000002</c:v>
                </c:pt>
                <c:pt idx="3">
                  <c:v>0.33378999999999998</c:v>
                </c:pt>
                <c:pt idx="4">
                  <c:v>0.35124</c:v>
                </c:pt>
                <c:pt idx="5">
                  <c:v>0.38297999999999999</c:v>
                </c:pt>
                <c:pt idx="6">
                  <c:v>0.41511999999999999</c:v>
                </c:pt>
                <c:pt idx="7">
                  <c:v>0.4536</c:v>
                </c:pt>
                <c:pt idx="8">
                  <c:v>0.49843999999999999</c:v>
                </c:pt>
                <c:pt idx="9">
                  <c:v>0.54962999999999995</c:v>
                </c:pt>
                <c:pt idx="10">
                  <c:v>0.66357999999999995</c:v>
                </c:pt>
                <c:pt idx="11">
                  <c:v>0.64005999999999996</c:v>
                </c:pt>
                <c:pt idx="12">
                  <c:v>0.65647</c:v>
                </c:pt>
                <c:pt idx="13">
                  <c:v>0.66080000000000005</c:v>
                </c:pt>
                <c:pt idx="14">
                  <c:v>0.65305000000000002</c:v>
                </c:pt>
                <c:pt idx="15">
                  <c:v>0.59714</c:v>
                </c:pt>
                <c:pt idx="16">
                  <c:v>0.57725000000000004</c:v>
                </c:pt>
                <c:pt idx="17">
                  <c:v>0.55730000000000002</c:v>
                </c:pt>
                <c:pt idx="18">
                  <c:v>0.5373</c:v>
                </c:pt>
                <c:pt idx="19">
                  <c:v>0.51724000000000003</c:v>
                </c:pt>
                <c:pt idx="20">
                  <c:v>0.49029</c:v>
                </c:pt>
                <c:pt idx="21">
                  <c:v>0.47238999999999998</c:v>
                </c:pt>
                <c:pt idx="22">
                  <c:v>0.45672000000000001</c:v>
                </c:pt>
                <c:pt idx="23">
                  <c:v>0.44328000000000001</c:v>
                </c:pt>
                <c:pt idx="24">
                  <c:v>0.43204999999999999</c:v>
                </c:pt>
                <c:pt idx="25">
                  <c:v>0.42627999999999999</c:v>
                </c:pt>
                <c:pt idx="26">
                  <c:v>0.41842000000000001</c:v>
                </c:pt>
                <c:pt idx="27">
                  <c:v>0.41171000000000002</c:v>
                </c:pt>
                <c:pt idx="28">
                  <c:v>0.40615000000000001</c:v>
                </c:pt>
                <c:pt idx="29">
                  <c:v>0.40173999999999999</c:v>
                </c:pt>
                <c:pt idx="30">
                  <c:v>0.40089999999999998</c:v>
                </c:pt>
                <c:pt idx="31">
                  <c:v>0.39796999999999999</c:v>
                </c:pt>
                <c:pt idx="32">
                  <c:v>0.39538000000000001</c:v>
                </c:pt>
                <c:pt idx="33">
                  <c:v>0.39312999999999998</c:v>
                </c:pt>
                <c:pt idx="34">
                  <c:v>0.39122000000000001</c:v>
                </c:pt>
                <c:pt idx="35">
                  <c:v>0.39410000000000001</c:v>
                </c:pt>
                <c:pt idx="36">
                  <c:v>0.39139000000000002</c:v>
                </c:pt>
                <c:pt idx="37">
                  <c:v>0.38752999999999999</c:v>
                </c:pt>
                <c:pt idx="38">
                  <c:v>0.38252999999999998</c:v>
                </c:pt>
                <c:pt idx="39">
                  <c:v>0.37637999999999999</c:v>
                </c:pt>
                <c:pt idx="40">
                  <c:v>0.36507000000000001</c:v>
                </c:pt>
                <c:pt idx="41">
                  <c:v>0.35797000000000001</c:v>
                </c:pt>
                <c:pt idx="42">
                  <c:v>0.35108</c:v>
                </c:pt>
                <c:pt idx="43">
                  <c:v>0.34438000000000002</c:v>
                </c:pt>
                <c:pt idx="44">
                  <c:v>0.33788000000000001</c:v>
                </c:pt>
                <c:pt idx="45">
                  <c:v>0.33421000000000001</c:v>
                </c:pt>
                <c:pt idx="46">
                  <c:v>0.32723000000000002</c:v>
                </c:pt>
                <c:pt idx="47">
                  <c:v>0.31957000000000002</c:v>
                </c:pt>
                <c:pt idx="48">
                  <c:v>0.31123000000000001</c:v>
                </c:pt>
                <c:pt idx="49">
                  <c:v>0.30220999999999998</c:v>
                </c:pt>
                <c:pt idx="50">
                  <c:v>0.28319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FD'!$I$52:$I$102</c:f>
              <c:numCache>
                <c:formatCode>0.00</c:formatCode>
                <c:ptCount val="51"/>
                <c:pt idx="0">
                  <c:v>0.33145999999999998</c:v>
                </c:pt>
                <c:pt idx="1">
                  <c:v>0.32390000000000002</c:v>
                </c:pt>
                <c:pt idx="2">
                  <c:v>0.32468000000000002</c:v>
                </c:pt>
                <c:pt idx="3">
                  <c:v>0.33378999999999998</c:v>
                </c:pt>
                <c:pt idx="4">
                  <c:v>0.35124</c:v>
                </c:pt>
                <c:pt idx="5">
                  <c:v>0.38297999999999999</c:v>
                </c:pt>
                <c:pt idx="6">
                  <c:v>0.41511999999999999</c:v>
                </c:pt>
                <c:pt idx="7">
                  <c:v>0.4536</c:v>
                </c:pt>
                <c:pt idx="8">
                  <c:v>0.49843999999999999</c:v>
                </c:pt>
                <c:pt idx="9">
                  <c:v>0.54962999999999995</c:v>
                </c:pt>
                <c:pt idx="10">
                  <c:v>0.66357999999999995</c:v>
                </c:pt>
                <c:pt idx="11">
                  <c:v>0.62683999999999995</c:v>
                </c:pt>
                <c:pt idx="12">
                  <c:v>0.63702000000000003</c:v>
                </c:pt>
                <c:pt idx="13">
                  <c:v>0.63395000000000001</c:v>
                </c:pt>
                <c:pt idx="14">
                  <c:v>0.61763000000000001</c:v>
                </c:pt>
                <c:pt idx="15">
                  <c:v>0.54996</c:v>
                </c:pt>
                <c:pt idx="16">
                  <c:v>0.51983999999999997</c:v>
                </c:pt>
                <c:pt idx="17">
                  <c:v>0.48918</c:v>
                </c:pt>
                <c:pt idx="18">
                  <c:v>0.45795999999999998</c:v>
                </c:pt>
                <c:pt idx="19">
                  <c:v>0.42620000000000002</c:v>
                </c:pt>
                <c:pt idx="20">
                  <c:v>0.38846999999999998</c:v>
                </c:pt>
                <c:pt idx="21">
                  <c:v>0.35741000000000001</c:v>
                </c:pt>
                <c:pt idx="22">
                  <c:v>0.32762000000000002</c:v>
                </c:pt>
                <c:pt idx="23">
                  <c:v>0.29908000000000001</c:v>
                </c:pt>
                <c:pt idx="24">
                  <c:v>0.27179999999999999</c:v>
                </c:pt>
                <c:pt idx="25">
                  <c:v>0.24489</c:v>
                </c:pt>
                <c:pt idx="26">
                  <c:v>0.22042999999999999</c:v>
                </c:pt>
                <c:pt idx="27">
                  <c:v>0.19752</c:v>
                </c:pt>
                <c:pt idx="28">
                  <c:v>0.17616999999999999</c:v>
                </c:pt>
                <c:pt idx="29">
                  <c:v>0.15637999999999999</c:v>
                </c:pt>
                <c:pt idx="30">
                  <c:v>0.13838</c:v>
                </c:pt>
                <c:pt idx="31">
                  <c:v>0.12163</c:v>
                </c:pt>
                <c:pt idx="32">
                  <c:v>0.10635</c:v>
                </c:pt>
                <c:pt idx="33">
                  <c:v>9.2541999999999999E-2</c:v>
                </c:pt>
                <c:pt idx="34">
                  <c:v>8.0214999999999995E-2</c:v>
                </c:pt>
                <c:pt idx="35">
                  <c:v>7.4456999999999995E-2</c:v>
                </c:pt>
                <c:pt idx="36">
                  <c:v>6.3386999999999999E-2</c:v>
                </c:pt>
                <c:pt idx="37">
                  <c:v>5.2096999999999997E-2</c:v>
                </c:pt>
                <c:pt idx="38">
                  <c:v>4.0586999999999998E-2</c:v>
                </c:pt>
                <c:pt idx="39">
                  <c:v>2.8857000000000001E-2</c:v>
                </c:pt>
                <c:pt idx="40">
                  <c:v>1.321E-2</c:v>
                </c:pt>
                <c:pt idx="41">
                  <c:v>2.2726999999999999E-3</c:v>
                </c:pt>
                <c:pt idx="42">
                  <c:v>-7.6528000000000004E-3</c:v>
                </c:pt>
                <c:pt idx="43">
                  <c:v>-1.6566000000000001E-2</c:v>
                </c:pt>
                <c:pt idx="44">
                  <c:v>-2.4466999999999999E-2</c:v>
                </c:pt>
                <c:pt idx="45">
                  <c:v>-2.8285000000000001E-2</c:v>
                </c:pt>
                <c:pt idx="46">
                  <c:v>-3.5185000000000001E-2</c:v>
                </c:pt>
                <c:pt idx="47">
                  <c:v>-4.2097000000000002E-2</c:v>
                </c:pt>
                <c:pt idx="48">
                  <c:v>-4.9020000000000001E-2</c:v>
                </c:pt>
                <c:pt idx="49">
                  <c:v>-5.5953999999999997E-2</c:v>
                </c:pt>
                <c:pt idx="50">
                  <c:v>-7.1041999999999994E-2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12128"/>
        <c:axId val="254113664"/>
      </c:lineChart>
      <c:catAx>
        <c:axId val="2541121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1366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4113664"/>
        <c:scaling>
          <c:orientation val="minMax"/>
          <c:max val="1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1212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02118433935634"/>
          <c:y val="0.10924399631257745"/>
          <c:w val="0.72916852103810892"/>
          <c:h val="0.131653021197208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339966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Nigeria 2004</a:t>
            </a:r>
          </a:p>
        </c:rich>
      </c:tx>
      <c:layout>
        <c:manualLayout>
          <c:xMode val="edge"/>
          <c:yMode val="edge"/>
          <c:x val="0.29396400806883632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3136132136164"/>
          <c:y val="0.26610717050499633"/>
          <c:w val="0.68766580458959925"/>
          <c:h val="0.59383915944272869"/>
        </c:manualLayout>
      </c:layout>
      <c:lineChart>
        <c:grouping val="standard"/>
        <c:varyColors val="0"/>
        <c:ser>
          <c:idx val="0"/>
          <c:order val="0"/>
          <c:tx>
            <c:v>low fertility </c:v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FD'!$B$52:$B$102</c:f>
              <c:numCache>
                <c:formatCode>0.00</c:formatCode>
                <c:ptCount val="51"/>
                <c:pt idx="0">
                  <c:v>0.41271040837725537</c:v>
                </c:pt>
                <c:pt idx="1">
                  <c:v>0.41216215344339752</c:v>
                </c:pt>
                <c:pt idx="2">
                  <c:v>0.41199864424968385</c:v>
                </c:pt>
                <c:pt idx="3">
                  <c:v>0.41216590687960586</c:v>
                </c:pt>
                <c:pt idx="4">
                  <c:v>0.41261209700367318</c:v>
                </c:pt>
                <c:pt idx="5">
                  <c:v>0.41329515674172895</c:v>
                </c:pt>
                <c:pt idx="6">
                  <c:v>0.41327361169801324</c:v>
                </c:pt>
                <c:pt idx="7">
                  <c:v>0.41353008267732316</c:v>
                </c:pt>
                <c:pt idx="8">
                  <c:v>0.41400491945472068</c:v>
                </c:pt>
                <c:pt idx="9">
                  <c:v>0.41464017113367496</c:v>
                </c:pt>
                <c:pt idx="10">
                  <c:v>0.41539542340195434</c:v>
                </c:pt>
                <c:pt idx="11">
                  <c:v>0.41575116976224674</c:v>
                </c:pt>
                <c:pt idx="12">
                  <c:v>0.41632349827905796</c:v>
                </c:pt>
                <c:pt idx="13">
                  <c:v>0.41706644054711817</c:v>
                </c:pt>
                <c:pt idx="14">
                  <c:v>0.41794117255219043</c:v>
                </c:pt>
                <c:pt idx="15">
                  <c:v>0.41891935117533308</c:v>
                </c:pt>
                <c:pt idx="16">
                  <c:v>0.41957712342697706</c:v>
                </c:pt>
                <c:pt idx="17">
                  <c:v>0.42036773694905827</c:v>
                </c:pt>
                <c:pt idx="18">
                  <c:v>0.421272355252371</c:v>
                </c:pt>
                <c:pt idx="19">
                  <c:v>0.42228188807319644</c:v>
                </c:pt>
                <c:pt idx="20">
                  <c:v>0.42339152435133004</c:v>
                </c:pt>
                <c:pt idx="21">
                  <c:v>0.42425183373549186</c:v>
                </c:pt>
                <c:pt idx="22">
                  <c:v>0.42528275681306038</c:v>
                </c:pt>
                <c:pt idx="23">
                  <c:v>0.42648505766476547</c:v>
                </c:pt>
                <c:pt idx="24">
                  <c:v>0.42785863888858866</c:v>
                </c:pt>
                <c:pt idx="25">
                  <c:v>0.42940781540563649</c:v>
                </c:pt>
                <c:pt idx="26">
                  <c:v>0.43072523992961848</c:v>
                </c:pt>
                <c:pt idx="27">
                  <c:v>0.43223931713341568</c:v>
                </c:pt>
                <c:pt idx="28">
                  <c:v>0.43393369625059419</c:v>
                </c:pt>
                <c:pt idx="29">
                  <c:v>0.435796411395932</c:v>
                </c:pt>
                <c:pt idx="30">
                  <c:v>0.4378161910261027</c:v>
                </c:pt>
                <c:pt idx="31">
                  <c:v>0.43966967183225675</c:v>
                </c:pt>
                <c:pt idx="32">
                  <c:v>0.44173735084816107</c:v>
                </c:pt>
                <c:pt idx="33">
                  <c:v>0.44399093890463492</c:v>
                </c:pt>
                <c:pt idx="34">
                  <c:v>0.44640714526098813</c:v>
                </c:pt>
                <c:pt idx="35">
                  <c:v>0.44896162599156542</c:v>
                </c:pt>
                <c:pt idx="36">
                  <c:v>0.45139781854211286</c:v>
                </c:pt>
                <c:pt idx="37">
                  <c:v>0.45399750917509563</c:v>
                </c:pt>
                <c:pt idx="38">
                  <c:v>0.45673172618911367</c:v>
                </c:pt>
                <c:pt idx="39">
                  <c:v>0.45956663694659505</c:v>
                </c:pt>
                <c:pt idx="40">
                  <c:v>0.46247630110789573</c:v>
                </c:pt>
                <c:pt idx="41">
                  <c:v>0.46531509039727431</c:v>
                </c:pt>
                <c:pt idx="42">
                  <c:v>0.46826568734568708</c:v>
                </c:pt>
                <c:pt idx="43">
                  <c:v>0.47130949958125695</c:v>
                </c:pt>
                <c:pt idx="44">
                  <c:v>0.47442854983436411</c:v>
                </c:pt>
                <c:pt idx="45">
                  <c:v>0.47760561528416962</c:v>
                </c:pt>
                <c:pt idx="46">
                  <c:v>0.4807466404983643</c:v>
                </c:pt>
                <c:pt idx="47">
                  <c:v>0.48398572126968809</c:v>
                </c:pt>
                <c:pt idx="48">
                  <c:v>0.48730632043116878</c:v>
                </c:pt>
                <c:pt idx="49">
                  <c:v>0.4906892540255009</c:v>
                </c:pt>
                <c:pt idx="50">
                  <c:v>0.49411195396785501</c:v>
                </c:pt>
              </c:numCache>
            </c:numRef>
          </c:val>
          <c:smooth val="0"/>
        </c:ser>
        <c:ser>
          <c:idx val="1"/>
          <c:order val="1"/>
          <c:tx>
            <c:v>medium fertility 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FD'!$C$52:$C$102</c:f>
              <c:numCache>
                <c:formatCode>0.00</c:formatCode>
                <c:ptCount val="51"/>
                <c:pt idx="0">
                  <c:v>0.41271040837725537</c:v>
                </c:pt>
                <c:pt idx="1">
                  <c:v>0.41216215344339752</c:v>
                </c:pt>
                <c:pt idx="2">
                  <c:v>0.41199864424968385</c:v>
                </c:pt>
                <c:pt idx="3">
                  <c:v>0.41216590687960586</c:v>
                </c:pt>
                <c:pt idx="4">
                  <c:v>0.41261209700367318</c:v>
                </c:pt>
                <c:pt idx="5">
                  <c:v>0.41329515674172895</c:v>
                </c:pt>
                <c:pt idx="6">
                  <c:v>0.41327361169801324</c:v>
                </c:pt>
                <c:pt idx="7">
                  <c:v>0.41353008267732316</c:v>
                </c:pt>
                <c:pt idx="8">
                  <c:v>0.41400491945472068</c:v>
                </c:pt>
                <c:pt idx="9">
                  <c:v>0.41464017113367496</c:v>
                </c:pt>
                <c:pt idx="10">
                  <c:v>0.41539542340195434</c:v>
                </c:pt>
                <c:pt idx="11">
                  <c:v>0.41556771012117777</c:v>
                </c:pt>
                <c:pt idx="12">
                  <c:v>0.41586302649487206</c:v>
                </c:pt>
                <c:pt idx="13">
                  <c:v>0.416276388488869</c:v>
                </c:pt>
                <c:pt idx="14">
                  <c:v>0.41682923887025386</c:v>
                </c:pt>
                <c:pt idx="15">
                  <c:v>0.41752383691345718</c:v>
                </c:pt>
                <c:pt idx="16">
                  <c:v>0.41758160593023536</c:v>
                </c:pt>
                <c:pt idx="17">
                  <c:v>0.41785772579348951</c:v>
                </c:pt>
                <c:pt idx="18">
                  <c:v>0.41829430039452797</c:v>
                </c:pt>
                <c:pt idx="19">
                  <c:v>0.41881863797364488</c:v>
                </c:pt>
                <c:pt idx="20">
                  <c:v>0.41940044969082235</c:v>
                </c:pt>
                <c:pt idx="21">
                  <c:v>0.41958006109904594</c:v>
                </c:pt>
                <c:pt idx="22">
                  <c:v>0.41988241819798838</c:v>
                </c:pt>
                <c:pt idx="23">
                  <c:v>0.42033132408818941</c:v>
                </c:pt>
                <c:pt idx="24">
                  <c:v>0.42096204748083721</c:v>
                </c:pt>
                <c:pt idx="25">
                  <c:v>0.42177868860258727</c:v>
                </c:pt>
                <c:pt idx="26">
                  <c:v>0.4221431194873787</c:v>
                </c:pt>
                <c:pt idx="27">
                  <c:v>0.42274854526157229</c:v>
                </c:pt>
                <c:pt idx="28">
                  <c:v>0.42357801204928247</c:v>
                </c:pt>
                <c:pt idx="29">
                  <c:v>0.42460549990544449</c:v>
                </c:pt>
                <c:pt idx="30">
                  <c:v>0.42581606024860419</c:v>
                </c:pt>
                <c:pt idx="31">
                  <c:v>0.4266387713151828</c:v>
                </c:pt>
                <c:pt idx="32">
                  <c:v>0.42771471077175655</c:v>
                </c:pt>
                <c:pt idx="33">
                  <c:v>0.42902077326675453</c:v>
                </c:pt>
                <c:pt idx="34">
                  <c:v>0.43054033258886776</c:v>
                </c:pt>
                <c:pt idx="35">
                  <c:v>0.43225974534123918</c:v>
                </c:pt>
                <c:pt idx="36">
                  <c:v>0.43361698617461614</c:v>
                </c:pt>
                <c:pt idx="37">
                  <c:v>0.4352334644366937</c:v>
                </c:pt>
                <c:pt idx="38">
                  <c:v>0.43708820743049043</c:v>
                </c:pt>
                <c:pt idx="39">
                  <c:v>0.43916139411590494</c:v>
                </c:pt>
                <c:pt idx="40">
                  <c:v>0.44143278657988233</c:v>
                </c:pt>
                <c:pt idx="41">
                  <c:v>0.44335886945991132</c:v>
                </c:pt>
                <c:pt idx="42">
                  <c:v>0.44552943180857829</c:v>
                </c:pt>
                <c:pt idx="43">
                  <c:v>0.44791866774612604</c:v>
                </c:pt>
                <c:pt idx="44">
                  <c:v>0.45050297648633908</c:v>
                </c:pt>
                <c:pt idx="45">
                  <c:v>0.45326085517103221</c:v>
                </c:pt>
                <c:pt idx="46">
                  <c:v>0.4556536836957229</c:v>
                </c:pt>
                <c:pt idx="47">
                  <c:v>0.45826251703474702</c:v>
                </c:pt>
                <c:pt idx="48">
                  <c:v>0.46106109701538622</c:v>
                </c:pt>
                <c:pt idx="49">
                  <c:v>0.46402458293687565</c:v>
                </c:pt>
                <c:pt idx="50">
                  <c:v>0.46713064523071746</c:v>
                </c:pt>
              </c:numCache>
            </c:numRef>
          </c:val>
          <c:smooth val="0"/>
        </c:ser>
        <c:ser>
          <c:idx val="2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FD'!$D$52:$D$102</c:f>
              <c:numCache>
                <c:formatCode>0.00</c:formatCode>
                <c:ptCount val="51"/>
                <c:pt idx="0">
                  <c:v>0.41271040837725537</c:v>
                </c:pt>
                <c:pt idx="1">
                  <c:v>0.41216215344339752</c:v>
                </c:pt>
                <c:pt idx="2">
                  <c:v>0.41199864424968385</c:v>
                </c:pt>
                <c:pt idx="3">
                  <c:v>0.41216590687960586</c:v>
                </c:pt>
                <c:pt idx="4">
                  <c:v>0.41261209700367318</c:v>
                </c:pt>
                <c:pt idx="5">
                  <c:v>0.41329515674172895</c:v>
                </c:pt>
                <c:pt idx="6">
                  <c:v>0.41327361169801324</c:v>
                </c:pt>
                <c:pt idx="7">
                  <c:v>0.41353008267732316</c:v>
                </c:pt>
                <c:pt idx="8">
                  <c:v>0.41400491945472068</c:v>
                </c:pt>
                <c:pt idx="9">
                  <c:v>0.41464017113367496</c:v>
                </c:pt>
                <c:pt idx="10">
                  <c:v>0.41539542340195434</c:v>
                </c:pt>
                <c:pt idx="11">
                  <c:v>0.41555717627046262</c:v>
                </c:pt>
                <c:pt idx="12">
                  <c:v>0.41574390614278067</c:v>
                </c:pt>
                <c:pt idx="13">
                  <c:v>0.41591823335721678</c:v>
                </c:pt>
                <c:pt idx="14">
                  <c:v>0.41605601223003236</c:v>
                </c:pt>
                <c:pt idx="15">
                  <c:v>0.41613430781047678</c:v>
                </c:pt>
                <c:pt idx="16">
                  <c:v>0.41579777529081086</c:v>
                </c:pt>
                <c:pt idx="17">
                  <c:v>0.41558813806773437</c:v>
                </c:pt>
                <c:pt idx="18">
                  <c:v>0.41547744203665593</c:v>
                </c:pt>
                <c:pt idx="19">
                  <c:v>0.41544480006071838</c:v>
                </c:pt>
                <c:pt idx="20">
                  <c:v>0.41548253525827544</c:v>
                </c:pt>
                <c:pt idx="21">
                  <c:v>0.41514279310383628</c:v>
                </c:pt>
                <c:pt idx="22">
                  <c:v>0.41486776017175292</c:v>
                </c:pt>
                <c:pt idx="23">
                  <c:v>0.41466000185003582</c:v>
                </c:pt>
                <c:pt idx="24">
                  <c:v>0.41451227653252459</c:v>
                </c:pt>
                <c:pt idx="25">
                  <c:v>0.41441869796178959</c:v>
                </c:pt>
                <c:pt idx="26">
                  <c:v>0.41409007021051419</c:v>
                </c:pt>
                <c:pt idx="27">
                  <c:v>0.4139360388896996</c:v>
                </c:pt>
                <c:pt idx="28">
                  <c:v>0.41394667246141631</c:v>
                </c:pt>
                <c:pt idx="29">
                  <c:v>0.41411590405445992</c:v>
                </c:pt>
                <c:pt idx="30">
                  <c:v>0.41444464075187443</c:v>
                </c:pt>
                <c:pt idx="31">
                  <c:v>0.41453863488831177</c:v>
                </c:pt>
                <c:pt idx="32">
                  <c:v>0.41481913979971041</c:v>
                </c:pt>
                <c:pt idx="33">
                  <c:v>0.41527750562615473</c:v>
                </c:pt>
                <c:pt idx="34">
                  <c:v>0.41590775984829881</c:v>
                </c:pt>
                <c:pt idx="35">
                  <c:v>0.41671063497162236</c:v>
                </c:pt>
                <c:pt idx="36">
                  <c:v>0.41735005789892454</c:v>
                </c:pt>
                <c:pt idx="37">
                  <c:v>0.41822777321536719</c:v>
                </c:pt>
                <c:pt idx="38">
                  <c:v>0.41932951672793622</c:v>
                </c:pt>
                <c:pt idx="39">
                  <c:v>0.42064178906770738</c:v>
                </c:pt>
                <c:pt idx="40">
                  <c:v>0.42214904256553953</c:v>
                </c:pt>
                <c:pt idx="41">
                  <c:v>0.42356209634614128</c:v>
                </c:pt>
                <c:pt idx="42">
                  <c:v>0.4252090006554089</c:v>
                </c:pt>
                <c:pt idx="43">
                  <c:v>0.42705844806704057</c:v>
                </c:pt>
                <c:pt idx="44">
                  <c:v>0.42907322870889686</c:v>
                </c:pt>
                <c:pt idx="45">
                  <c:v>0.43122041597032651</c:v>
                </c:pt>
                <c:pt idx="46">
                  <c:v>0.43328532233275346</c:v>
                </c:pt>
                <c:pt idx="47">
                  <c:v>0.43550535354018788</c:v>
                </c:pt>
                <c:pt idx="48">
                  <c:v>0.43785496854029893</c:v>
                </c:pt>
                <c:pt idx="49">
                  <c:v>0.44032101190718831</c:v>
                </c:pt>
                <c:pt idx="50">
                  <c:v>0.44288344706655625</c:v>
                </c:pt>
              </c:numCache>
            </c:numRef>
          </c:val>
          <c:smooth val="0"/>
        </c:ser>
        <c:ser>
          <c:idx val="3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'Nigeria FD'!$E$52:$E$102</c:f>
              <c:numCache>
                <c:formatCode>0.00</c:formatCode>
                <c:ptCount val="51"/>
                <c:pt idx="0">
                  <c:v>0.41271040837725537</c:v>
                </c:pt>
                <c:pt idx="1">
                  <c:v>0.41216215344339752</c:v>
                </c:pt>
                <c:pt idx="2">
                  <c:v>0.41199864424968385</c:v>
                </c:pt>
                <c:pt idx="3">
                  <c:v>0.41216590687960586</c:v>
                </c:pt>
                <c:pt idx="4">
                  <c:v>0.41261209700367318</c:v>
                </c:pt>
                <c:pt idx="5">
                  <c:v>0.41329515674172895</c:v>
                </c:pt>
                <c:pt idx="6">
                  <c:v>0.41327361169801324</c:v>
                </c:pt>
                <c:pt idx="7">
                  <c:v>0.41353008267732316</c:v>
                </c:pt>
                <c:pt idx="8">
                  <c:v>0.41400491945472068</c:v>
                </c:pt>
                <c:pt idx="9">
                  <c:v>0.41464017113367496</c:v>
                </c:pt>
                <c:pt idx="10">
                  <c:v>0.41539542340195434</c:v>
                </c:pt>
                <c:pt idx="11">
                  <c:v>0.41563770798082594</c:v>
                </c:pt>
                <c:pt idx="12">
                  <c:v>0.4159879877567107</c:v>
                </c:pt>
                <c:pt idx="13">
                  <c:v>0.41640642707405912</c:v>
                </c:pt>
                <c:pt idx="14">
                  <c:v>0.41686265034482878</c:v>
                </c:pt>
                <c:pt idx="15">
                  <c:v>0.41734113933462141</c:v>
                </c:pt>
                <c:pt idx="16">
                  <c:v>0.41734043545775895</c:v>
                </c:pt>
                <c:pt idx="17">
                  <c:v>0.4173736808428159</c:v>
                </c:pt>
                <c:pt idx="18">
                  <c:v>0.41742679515175796</c:v>
                </c:pt>
                <c:pt idx="19">
                  <c:v>0.41749198567862861</c:v>
                </c:pt>
                <c:pt idx="20">
                  <c:v>0.41757202803834159</c:v>
                </c:pt>
                <c:pt idx="21">
                  <c:v>0.4172235626082148</c:v>
                </c:pt>
                <c:pt idx="22">
                  <c:v>0.41692641783587314</c:v>
                </c:pt>
                <c:pt idx="23">
                  <c:v>0.41668192976924395</c:v>
                </c:pt>
                <c:pt idx="24">
                  <c:v>0.41648607958588529</c:v>
                </c:pt>
                <c:pt idx="25">
                  <c:v>0.41634113394210343</c:v>
                </c:pt>
                <c:pt idx="26">
                  <c:v>0.41581709868818445</c:v>
                </c:pt>
                <c:pt idx="27">
                  <c:v>0.41537650804881859</c:v>
                </c:pt>
                <c:pt idx="28">
                  <c:v>0.41500307331093717</c:v>
                </c:pt>
                <c:pt idx="29">
                  <c:v>0.41468707137026645</c:v>
                </c:pt>
                <c:pt idx="30">
                  <c:v>0.41442460469488501</c:v>
                </c:pt>
                <c:pt idx="31">
                  <c:v>0.41382582914682259</c:v>
                </c:pt>
                <c:pt idx="32">
                  <c:v>0.41330642154311853</c:v>
                </c:pt>
                <c:pt idx="33">
                  <c:v>0.41285896222251256</c:v>
                </c:pt>
                <c:pt idx="34">
                  <c:v>0.4124777814356595</c:v>
                </c:pt>
                <c:pt idx="35">
                  <c:v>0.41215801880676523</c:v>
                </c:pt>
                <c:pt idx="36">
                  <c:v>0.41153133496853</c:v>
                </c:pt>
                <c:pt idx="37">
                  <c:v>0.41100409294653062</c:v>
                </c:pt>
                <c:pt idx="38">
                  <c:v>0.41056711157413989</c:v>
                </c:pt>
                <c:pt idx="39">
                  <c:v>0.41020647679368177</c:v>
                </c:pt>
                <c:pt idx="40">
                  <c:v>0.40991921332617881</c:v>
                </c:pt>
                <c:pt idx="41">
                  <c:v>0.4093838871924016</c:v>
                </c:pt>
                <c:pt idx="42">
                  <c:v>0.40895225798259738</c:v>
                </c:pt>
                <c:pt idx="43">
                  <c:v>0.40861994911552424</c:v>
                </c:pt>
                <c:pt idx="44">
                  <c:v>0.40837121175892777</c:v>
                </c:pt>
                <c:pt idx="45">
                  <c:v>0.4081966984351858</c:v>
                </c:pt>
                <c:pt idx="46">
                  <c:v>0.407803659750896</c:v>
                </c:pt>
                <c:pt idx="47">
                  <c:v>0.40750388478559735</c:v>
                </c:pt>
                <c:pt idx="48">
                  <c:v>0.40729000279501903</c:v>
                </c:pt>
                <c:pt idx="49">
                  <c:v>0.40715096140863266</c:v>
                </c:pt>
                <c:pt idx="50">
                  <c:v>0.40706930197276331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12928"/>
        <c:axId val="254814464"/>
      </c:lineChart>
      <c:catAx>
        <c:axId val="2548129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81446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4814464"/>
        <c:scaling>
          <c:orientation val="minMax"/>
          <c:max val="0.55000000000000004"/>
          <c:min val="0.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812928"/>
        <c:crosses val="autoZero"/>
        <c:crossBetween val="between"/>
        <c:majorUnit val="0.1"/>
        <c:minorUnit val="0.0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85861081705938"/>
          <c:y val="0.10644286820199854"/>
          <c:w val="0.72966066288514719"/>
          <c:h val="0.131653021197208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Kenya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70110499345"/>
          <c:y val="0.24649927373094399"/>
          <c:w val="0.69531426827562526"/>
          <c:h val="0.62745269676967563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'Kenya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'Kenya FD'!$B$52:$B$102</c:f>
              <c:numCache>
                <c:formatCode>0.00</c:formatCode>
                <c:ptCount val="51"/>
                <c:pt idx="0">
                  <c:v>0.38899674028041176</c:v>
                </c:pt>
                <c:pt idx="1">
                  <c:v>0.39083453137979807</c:v>
                </c:pt>
                <c:pt idx="2">
                  <c:v>0.39280365529783878</c:v>
                </c:pt>
                <c:pt idx="3">
                  <c:v>0.3948825887528955</c:v>
                </c:pt>
                <c:pt idx="4">
                  <c:v>0.39706145547666943</c:v>
                </c:pt>
                <c:pt idx="5">
                  <c:v>0.39936328080705663</c:v>
                </c:pt>
                <c:pt idx="6">
                  <c:v>0.40198331459855113</c:v>
                </c:pt>
                <c:pt idx="7">
                  <c:v>0.40472063251761309</c:v>
                </c:pt>
                <c:pt idx="8">
                  <c:v>0.40747789652394195</c:v>
                </c:pt>
                <c:pt idx="9">
                  <c:v>0.41019550298169899</c:v>
                </c:pt>
                <c:pt idx="10">
                  <c:v>0.41284590640059932</c:v>
                </c:pt>
                <c:pt idx="11">
                  <c:v>0.41638399309976482</c:v>
                </c:pt>
                <c:pt idx="12">
                  <c:v>0.41991363234710832</c:v>
                </c:pt>
                <c:pt idx="13">
                  <c:v>0.42340096869039817</c:v>
                </c:pt>
                <c:pt idx="14">
                  <c:v>0.42681356526934888</c:v>
                </c:pt>
                <c:pt idx="15">
                  <c:v>0.43011394775014461</c:v>
                </c:pt>
                <c:pt idx="16">
                  <c:v>0.43343830824916013</c:v>
                </c:pt>
                <c:pt idx="17">
                  <c:v>0.4365062340462818</c:v>
                </c:pt>
                <c:pt idx="18">
                  <c:v>0.43937385085026864</c:v>
                </c:pt>
                <c:pt idx="19">
                  <c:v>0.44207883670378623</c:v>
                </c:pt>
                <c:pt idx="20">
                  <c:v>0.4446567635348605</c:v>
                </c:pt>
                <c:pt idx="21">
                  <c:v>0.44727053521612481</c:v>
                </c:pt>
                <c:pt idx="22">
                  <c:v>0.44981980344822892</c:v>
                </c:pt>
                <c:pt idx="23">
                  <c:v>0.45234912196839433</c:v>
                </c:pt>
                <c:pt idx="24">
                  <c:v>0.45489815156774516</c:v>
                </c:pt>
                <c:pt idx="25">
                  <c:v>0.45750333190387216</c:v>
                </c:pt>
                <c:pt idx="26">
                  <c:v>0.46017505114777324</c:v>
                </c:pt>
                <c:pt idx="27">
                  <c:v>0.46277771547477936</c:v>
                </c:pt>
                <c:pt idx="28">
                  <c:v>0.4653225207009708</c:v>
                </c:pt>
                <c:pt idx="29">
                  <c:v>0.46782133617695704</c:v>
                </c:pt>
                <c:pt idx="30">
                  <c:v>0.47028481867629968</c:v>
                </c:pt>
                <c:pt idx="31">
                  <c:v>0.47299156915848628</c:v>
                </c:pt>
                <c:pt idx="32">
                  <c:v>0.47560381254685591</c:v>
                </c:pt>
                <c:pt idx="33">
                  <c:v>0.47811448476420731</c:v>
                </c:pt>
                <c:pt idx="34">
                  <c:v>0.4805186003844103</c:v>
                </c:pt>
                <c:pt idx="35">
                  <c:v>0.48278345615650253</c:v>
                </c:pt>
                <c:pt idx="36">
                  <c:v>0.4852772074345757</c:v>
                </c:pt>
                <c:pt idx="37">
                  <c:v>0.48751355960277704</c:v>
                </c:pt>
                <c:pt idx="38">
                  <c:v>0.48950521270457842</c:v>
                </c:pt>
                <c:pt idx="39">
                  <c:v>0.49124109050336989</c:v>
                </c:pt>
                <c:pt idx="40">
                  <c:v>0.49271924347478413</c:v>
                </c:pt>
                <c:pt idx="41">
                  <c:v>0.49449480240153293</c:v>
                </c:pt>
                <c:pt idx="42">
                  <c:v>0.49598865225880817</c:v>
                </c:pt>
                <c:pt idx="43">
                  <c:v>0.49722734614968361</c:v>
                </c:pt>
                <c:pt idx="44">
                  <c:v>0.49821769552250456</c:v>
                </c:pt>
                <c:pt idx="45">
                  <c:v>0.4989727726258279</c:v>
                </c:pt>
                <c:pt idx="46">
                  <c:v>0.50011332625466731</c:v>
                </c:pt>
                <c:pt idx="47">
                  <c:v>0.50100642872086187</c:v>
                </c:pt>
                <c:pt idx="48">
                  <c:v>0.50168645586923089</c:v>
                </c:pt>
                <c:pt idx="49">
                  <c:v>0.50217331910010821</c:v>
                </c:pt>
                <c:pt idx="50">
                  <c:v>0.50249515509118026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'Kenya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'Kenya FD'!$C$52:$C$102</c:f>
              <c:numCache>
                <c:formatCode>0.00</c:formatCode>
                <c:ptCount val="51"/>
                <c:pt idx="0">
                  <c:v>0.38899674028041176</c:v>
                </c:pt>
                <c:pt idx="1">
                  <c:v>0.39083453137979807</c:v>
                </c:pt>
                <c:pt idx="2">
                  <c:v>0.39280365529783878</c:v>
                </c:pt>
                <c:pt idx="3">
                  <c:v>0.3948825887528955</c:v>
                </c:pt>
                <c:pt idx="4">
                  <c:v>0.39706145547666943</c:v>
                </c:pt>
                <c:pt idx="5">
                  <c:v>0.39936328080705663</c:v>
                </c:pt>
                <c:pt idx="6">
                  <c:v>0.40198331459855113</c:v>
                </c:pt>
                <c:pt idx="7">
                  <c:v>0.40472063251761309</c:v>
                </c:pt>
                <c:pt idx="8">
                  <c:v>0.40747789652394195</c:v>
                </c:pt>
                <c:pt idx="9">
                  <c:v>0.41019550298169899</c:v>
                </c:pt>
                <c:pt idx="10">
                  <c:v>0.41284590640059932</c:v>
                </c:pt>
                <c:pt idx="11">
                  <c:v>0.41607994700590289</c:v>
                </c:pt>
                <c:pt idx="12">
                  <c:v>0.41924369672739081</c:v>
                </c:pt>
                <c:pt idx="13">
                  <c:v>0.42230925681106801</c:v>
                </c:pt>
                <c:pt idx="14">
                  <c:v>0.4252496061020794</c:v>
                </c:pt>
                <c:pt idx="15">
                  <c:v>0.42803995461882149</c:v>
                </c:pt>
                <c:pt idx="16">
                  <c:v>0.43050796953743059</c:v>
                </c:pt>
                <c:pt idx="17">
                  <c:v>0.43278240400499829</c:v>
                </c:pt>
                <c:pt idx="18">
                  <c:v>0.43491156697360789</c:v>
                </c:pt>
                <c:pt idx="19">
                  <c:v>0.4369317376255254</c:v>
                </c:pt>
                <c:pt idx="20">
                  <c:v>0.43886372126538881</c:v>
                </c:pt>
                <c:pt idx="21">
                  <c:v>0.44044954602319658</c:v>
                </c:pt>
                <c:pt idx="22">
                  <c:v>0.44199797792936685</c:v>
                </c:pt>
                <c:pt idx="23">
                  <c:v>0.44351429762006078</c:v>
                </c:pt>
                <c:pt idx="24">
                  <c:v>0.44499813322741477</c:v>
                </c:pt>
                <c:pt idx="25">
                  <c:v>0.44646404148335533</c:v>
                </c:pt>
                <c:pt idx="26">
                  <c:v>0.44779812033657457</c:v>
                </c:pt>
                <c:pt idx="27">
                  <c:v>0.44916780410460216</c:v>
                </c:pt>
                <c:pt idx="28">
                  <c:v>0.45056414944508233</c:v>
                </c:pt>
                <c:pt idx="29">
                  <c:v>0.45199623993834465</c:v>
                </c:pt>
                <c:pt idx="30">
                  <c:v>0.45347722157285947</c:v>
                </c:pt>
                <c:pt idx="31">
                  <c:v>0.45490243923455836</c:v>
                </c:pt>
                <c:pt idx="32">
                  <c:v>0.45637146703066761</c:v>
                </c:pt>
                <c:pt idx="33">
                  <c:v>0.45786616442623329</c:v>
                </c:pt>
                <c:pt idx="34">
                  <c:v>0.45937699012090938</c:v>
                </c:pt>
                <c:pt idx="35">
                  <c:v>0.46087763973219648</c:v>
                </c:pt>
                <c:pt idx="36">
                  <c:v>0.46229952945125297</c:v>
                </c:pt>
                <c:pt idx="37">
                  <c:v>0.46369192073139187</c:v>
                </c:pt>
                <c:pt idx="38">
                  <c:v>0.46504373017874173</c:v>
                </c:pt>
                <c:pt idx="39">
                  <c:v>0.46634590681455795</c:v>
                </c:pt>
                <c:pt idx="40">
                  <c:v>0.46759366806814473</c:v>
                </c:pt>
                <c:pt idx="41">
                  <c:v>0.46878039566840335</c:v>
                </c:pt>
                <c:pt idx="42">
                  <c:v>0.46993536081115406</c:v>
                </c:pt>
                <c:pt idx="43">
                  <c:v>0.47105017438984681</c:v>
                </c:pt>
                <c:pt idx="44">
                  <c:v>0.47210622776570116</c:v>
                </c:pt>
                <c:pt idx="45">
                  <c:v>0.47309901398434434</c:v>
                </c:pt>
                <c:pt idx="46">
                  <c:v>0.47407638845134908</c:v>
                </c:pt>
                <c:pt idx="47">
                  <c:v>0.47501705578604952</c:v>
                </c:pt>
                <c:pt idx="48">
                  <c:v>0.47592390988109423</c:v>
                </c:pt>
                <c:pt idx="49">
                  <c:v>0.47680276411344841</c:v>
                </c:pt>
                <c:pt idx="50">
                  <c:v>0.47765560408360891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'Kenya FD'!$D$52:$D$102</c:f>
              <c:numCache>
                <c:formatCode>0.00</c:formatCode>
                <c:ptCount val="51"/>
                <c:pt idx="0">
                  <c:v>0.38899674028041176</c:v>
                </c:pt>
                <c:pt idx="1">
                  <c:v>0.39083453137979807</c:v>
                </c:pt>
                <c:pt idx="2">
                  <c:v>0.39280365529783878</c:v>
                </c:pt>
                <c:pt idx="3">
                  <c:v>0.3948825887528955</c:v>
                </c:pt>
                <c:pt idx="4">
                  <c:v>0.39706145547666943</c:v>
                </c:pt>
                <c:pt idx="5">
                  <c:v>0.39936328080705663</c:v>
                </c:pt>
                <c:pt idx="6">
                  <c:v>0.40198331459855113</c:v>
                </c:pt>
                <c:pt idx="7">
                  <c:v>0.40472063251761309</c:v>
                </c:pt>
                <c:pt idx="8">
                  <c:v>0.40747789652394195</c:v>
                </c:pt>
                <c:pt idx="9">
                  <c:v>0.41019550298169899</c:v>
                </c:pt>
                <c:pt idx="10">
                  <c:v>0.41284590640059932</c:v>
                </c:pt>
                <c:pt idx="11">
                  <c:v>0.41606441681361861</c:v>
                </c:pt>
                <c:pt idx="12">
                  <c:v>0.41898521260457483</c:v>
                </c:pt>
                <c:pt idx="13">
                  <c:v>0.42161473380381809</c:v>
                </c:pt>
                <c:pt idx="14">
                  <c:v>0.42395166864810219</c:v>
                </c:pt>
                <c:pt idx="15">
                  <c:v>0.42598517075406711</c:v>
                </c:pt>
                <c:pt idx="16">
                  <c:v>0.42786950585306838</c:v>
                </c:pt>
                <c:pt idx="17">
                  <c:v>0.42951511578852281</c:v>
                </c:pt>
                <c:pt idx="18">
                  <c:v>0.43094149753480804</c:v>
                </c:pt>
                <c:pt idx="19">
                  <c:v>0.43216809633304676</c:v>
                </c:pt>
                <c:pt idx="20">
                  <c:v>0.43321970059062398</c:v>
                </c:pt>
                <c:pt idx="21">
                  <c:v>0.43411457679118987</c:v>
                </c:pt>
                <c:pt idx="22">
                  <c:v>0.43478879869413362</c:v>
                </c:pt>
                <c:pt idx="23">
                  <c:v>0.43529344801273356</c:v>
                </c:pt>
                <c:pt idx="24">
                  <c:v>0.43566521630694532</c:v>
                </c:pt>
                <c:pt idx="25">
                  <c:v>0.4359482609921555</c:v>
                </c:pt>
                <c:pt idx="26">
                  <c:v>0.43635200034699345</c:v>
                </c:pt>
                <c:pt idx="27">
                  <c:v>0.43670849960748587</c:v>
                </c:pt>
                <c:pt idx="28">
                  <c:v>0.43705364126588642</c:v>
                </c:pt>
                <c:pt idx="29">
                  <c:v>0.43741834700476923</c:v>
                </c:pt>
                <c:pt idx="30">
                  <c:v>0.43784158439363846</c:v>
                </c:pt>
                <c:pt idx="31">
                  <c:v>0.43848739052085078</c:v>
                </c:pt>
                <c:pt idx="32">
                  <c:v>0.43909445217131443</c:v>
                </c:pt>
                <c:pt idx="33">
                  <c:v>0.43969505002564269</c:v>
                </c:pt>
                <c:pt idx="34">
                  <c:v>0.4403072644228111</c:v>
                </c:pt>
                <c:pt idx="35">
                  <c:v>0.44093658489795384</c:v>
                </c:pt>
                <c:pt idx="36">
                  <c:v>0.44183113883206038</c:v>
                </c:pt>
                <c:pt idx="37">
                  <c:v>0.44267432563455145</c:v>
                </c:pt>
                <c:pt idx="38">
                  <c:v>0.4434919779451818</c:v>
                </c:pt>
                <c:pt idx="39">
                  <c:v>0.44428813152935709</c:v>
                </c:pt>
                <c:pt idx="40">
                  <c:v>0.445071501902088</c:v>
                </c:pt>
                <c:pt idx="41">
                  <c:v>0.44616039142066616</c:v>
                </c:pt>
                <c:pt idx="42">
                  <c:v>0.44719560207311332</c:v>
                </c:pt>
                <c:pt idx="43">
                  <c:v>0.4481785903551801</c:v>
                </c:pt>
                <c:pt idx="44">
                  <c:v>0.44910917220546831</c:v>
                </c:pt>
                <c:pt idx="45">
                  <c:v>0.44997968531007287</c:v>
                </c:pt>
                <c:pt idx="46">
                  <c:v>0.45120456645495077</c:v>
                </c:pt>
                <c:pt idx="47">
                  <c:v>0.45231990403614236</c:v>
                </c:pt>
                <c:pt idx="48">
                  <c:v>0.45334873847568213</c:v>
                </c:pt>
                <c:pt idx="49">
                  <c:v>0.4542911899032408</c:v>
                </c:pt>
                <c:pt idx="50">
                  <c:v>0.45514194421500354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'Kenya FD'!$E$52:$E$102</c:f>
              <c:numCache>
                <c:formatCode>0.00</c:formatCode>
                <c:ptCount val="51"/>
                <c:pt idx="0">
                  <c:v>0.38899674028041176</c:v>
                </c:pt>
                <c:pt idx="1">
                  <c:v>0.39083453137979807</c:v>
                </c:pt>
                <c:pt idx="2">
                  <c:v>0.39280365529783878</c:v>
                </c:pt>
                <c:pt idx="3">
                  <c:v>0.3948825887528955</c:v>
                </c:pt>
                <c:pt idx="4">
                  <c:v>0.39706145547666943</c:v>
                </c:pt>
                <c:pt idx="5">
                  <c:v>0.39936328080705663</c:v>
                </c:pt>
                <c:pt idx="6">
                  <c:v>0.40198331459855113</c:v>
                </c:pt>
                <c:pt idx="7">
                  <c:v>0.40472063251761309</c:v>
                </c:pt>
                <c:pt idx="8">
                  <c:v>0.40747789652394195</c:v>
                </c:pt>
                <c:pt idx="9">
                  <c:v>0.41019550298169899</c:v>
                </c:pt>
                <c:pt idx="10">
                  <c:v>0.41284590640059932</c:v>
                </c:pt>
                <c:pt idx="11">
                  <c:v>0.41602282170220484</c:v>
                </c:pt>
                <c:pt idx="12">
                  <c:v>0.41883383916455735</c:v>
                </c:pt>
                <c:pt idx="13">
                  <c:v>0.42130644951633084</c:v>
                </c:pt>
                <c:pt idx="14">
                  <c:v>0.42344698226691657</c:v>
                </c:pt>
                <c:pt idx="15">
                  <c:v>0.42524547922967698</c:v>
                </c:pt>
                <c:pt idx="16">
                  <c:v>0.42681504051286689</c:v>
                </c:pt>
                <c:pt idx="17">
                  <c:v>0.42809063130563801</c:v>
                </c:pt>
                <c:pt idx="18">
                  <c:v>0.42909555909360075</c:v>
                </c:pt>
                <c:pt idx="19">
                  <c:v>0.42985313872615732</c:v>
                </c:pt>
                <c:pt idx="20">
                  <c:v>0.43038931328364433</c:v>
                </c:pt>
                <c:pt idx="21">
                  <c:v>0.43066969992835502</c:v>
                </c:pt>
                <c:pt idx="22">
                  <c:v>0.43067236020839345</c:v>
                </c:pt>
                <c:pt idx="23">
                  <c:v>0.43044751221610206</c:v>
                </c:pt>
                <c:pt idx="24">
                  <c:v>0.43002812242668048</c:v>
                </c:pt>
                <c:pt idx="25">
                  <c:v>0.42946832500047161</c:v>
                </c:pt>
                <c:pt idx="26">
                  <c:v>0.42891445839779868</c:v>
                </c:pt>
                <c:pt idx="27">
                  <c:v>0.42822645129784304</c:v>
                </c:pt>
                <c:pt idx="28">
                  <c:v>0.42744704091729718</c:v>
                </c:pt>
                <c:pt idx="29">
                  <c:v>0.42662197245062045</c:v>
                </c:pt>
                <c:pt idx="30">
                  <c:v>0.4257961144283548</c:v>
                </c:pt>
                <c:pt idx="31">
                  <c:v>0.42511438231483722</c:v>
                </c:pt>
                <c:pt idx="32">
                  <c:v>0.42435803355036827</c:v>
                </c:pt>
                <c:pt idx="33">
                  <c:v>0.42357148149074475</c:v>
                </c:pt>
                <c:pt idx="34">
                  <c:v>0.42278334718711641</c:v>
                </c:pt>
                <c:pt idx="35">
                  <c:v>0.42199925899312751</c:v>
                </c:pt>
                <c:pt idx="36">
                  <c:v>0.42141271914541217</c:v>
                </c:pt>
                <c:pt idx="37">
                  <c:v>0.42076043215052517</c:v>
                </c:pt>
                <c:pt idx="38">
                  <c:v>0.42007847926433339</c:v>
                </c:pt>
                <c:pt idx="39">
                  <c:v>0.41939106708510671</c:v>
                </c:pt>
                <c:pt idx="40">
                  <c:v>0.41871103771866103</c:v>
                </c:pt>
                <c:pt idx="41">
                  <c:v>0.41828374073206059</c:v>
                </c:pt>
                <c:pt idx="42">
                  <c:v>0.41782827980649273</c:v>
                </c:pt>
                <c:pt idx="43">
                  <c:v>0.41736597244518231</c:v>
                </c:pt>
                <c:pt idx="44">
                  <c:v>0.41689549255662528</c:v>
                </c:pt>
                <c:pt idx="45">
                  <c:v>0.4164258907242015</c:v>
                </c:pt>
                <c:pt idx="46">
                  <c:v>0.41625365188257396</c:v>
                </c:pt>
                <c:pt idx="47">
                  <c:v>0.41603380160421188</c:v>
                </c:pt>
                <c:pt idx="48">
                  <c:v>0.41578445434344946</c:v>
                </c:pt>
                <c:pt idx="49">
                  <c:v>0.41551440671978568</c:v>
                </c:pt>
                <c:pt idx="50">
                  <c:v>0.41522098017267883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95968"/>
        <c:axId val="255797504"/>
      </c:lineChart>
      <c:catAx>
        <c:axId val="2557959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79750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5797504"/>
        <c:scaling>
          <c:orientation val="minMax"/>
          <c:max val="0.55000000000000004"/>
          <c:min val="0.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79596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60449118166906"/>
          <c:y val="0.11204512442315635"/>
          <c:w val="0.74479356077463987"/>
          <c:h val="0.131653021197208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South Africa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70110499345"/>
          <c:y val="0.24719101123595505"/>
          <c:w val="0.69531426827562526"/>
          <c:h val="0.6264044943820225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FD'!$B$52:$B$102</c:f>
              <c:numCache>
                <c:formatCode>0.00</c:formatCode>
                <c:ptCount val="51"/>
                <c:pt idx="0">
                  <c:v>0.53479134998815192</c:v>
                </c:pt>
                <c:pt idx="1">
                  <c:v>0.53518277071663001</c:v>
                </c:pt>
                <c:pt idx="2">
                  <c:v>0.53559714995483565</c:v>
                </c:pt>
                <c:pt idx="3">
                  <c:v>0.53617983494075117</c:v>
                </c:pt>
                <c:pt idx="4">
                  <c:v>0.53708462870698226</c:v>
                </c:pt>
                <c:pt idx="5">
                  <c:v>0.53835963047061164</c:v>
                </c:pt>
                <c:pt idx="6">
                  <c:v>0.53898826656142473</c:v>
                </c:pt>
                <c:pt idx="7">
                  <c:v>0.53986803026767238</c:v>
                </c:pt>
                <c:pt idx="8">
                  <c:v>0.54098355871302417</c:v>
                </c:pt>
                <c:pt idx="9">
                  <c:v>0.54235960784506876</c:v>
                </c:pt>
                <c:pt idx="10">
                  <c:v>0.54406499504943695</c:v>
                </c:pt>
                <c:pt idx="11">
                  <c:v>0.54715372301452025</c:v>
                </c:pt>
                <c:pt idx="12">
                  <c:v>0.55044910861832597</c:v>
                </c:pt>
                <c:pt idx="13">
                  <c:v>0.55387056300448489</c:v>
                </c:pt>
                <c:pt idx="14">
                  <c:v>0.55729175099602857</c:v>
                </c:pt>
                <c:pt idx="15">
                  <c:v>0.56058479434175923</c:v>
                </c:pt>
                <c:pt idx="16">
                  <c:v>0.56413953318158383</c:v>
                </c:pt>
                <c:pt idx="17">
                  <c:v>0.5673007158603699</c:v>
                </c:pt>
                <c:pt idx="18">
                  <c:v>0.57012268990764292</c:v>
                </c:pt>
                <c:pt idx="19">
                  <c:v>0.5726462047226748</c:v>
                </c:pt>
                <c:pt idx="20">
                  <c:v>0.57489940250987681</c:v>
                </c:pt>
                <c:pt idx="21">
                  <c:v>0.57736379539148974</c:v>
                </c:pt>
                <c:pt idx="22">
                  <c:v>0.57982838230268152</c:v>
                </c:pt>
                <c:pt idx="23">
                  <c:v>0.5824066622133921</c:v>
                </c:pt>
                <c:pt idx="24">
                  <c:v>0.58518319733907731</c:v>
                </c:pt>
                <c:pt idx="25">
                  <c:v>0.58823285546076276</c:v>
                </c:pt>
                <c:pt idx="26">
                  <c:v>0.59170206587251251</c:v>
                </c:pt>
                <c:pt idx="27">
                  <c:v>0.59516195565970365</c:v>
                </c:pt>
                <c:pt idx="28">
                  <c:v>0.59868016105160626</c:v>
                </c:pt>
                <c:pt idx="29">
                  <c:v>0.60222388961593765</c:v>
                </c:pt>
                <c:pt idx="30">
                  <c:v>0.60575605348619155</c:v>
                </c:pt>
                <c:pt idx="31">
                  <c:v>0.60991038045464607</c:v>
                </c:pt>
                <c:pt idx="32">
                  <c:v>0.61381515156971833</c:v>
                </c:pt>
                <c:pt idx="33">
                  <c:v>0.61747991966468807</c:v>
                </c:pt>
                <c:pt idx="34">
                  <c:v>0.62087926108509317</c:v>
                </c:pt>
                <c:pt idx="35">
                  <c:v>0.62400693961045739</c:v>
                </c:pt>
                <c:pt idx="36">
                  <c:v>0.62772026296520156</c:v>
                </c:pt>
                <c:pt idx="37">
                  <c:v>0.63097175271577755</c:v>
                </c:pt>
                <c:pt idx="38">
                  <c:v>0.63381939156967515</c:v>
                </c:pt>
                <c:pt idx="39">
                  <c:v>0.63618191991334416</c:v>
                </c:pt>
                <c:pt idx="40">
                  <c:v>0.63796363724798655</c:v>
                </c:pt>
                <c:pt idx="41">
                  <c:v>0.64019101108370235</c:v>
                </c:pt>
                <c:pt idx="42">
                  <c:v>0.64157094815643601</c:v>
                </c:pt>
                <c:pt idx="43">
                  <c:v>0.64216898193619665</c:v>
                </c:pt>
                <c:pt idx="44">
                  <c:v>0.64202970256621539</c:v>
                </c:pt>
                <c:pt idx="45">
                  <c:v>0.64125845827232486</c:v>
                </c:pt>
                <c:pt idx="46">
                  <c:v>0.64112189610778003</c:v>
                </c:pt>
                <c:pt idx="47">
                  <c:v>0.64040852053593378</c:v>
                </c:pt>
                <c:pt idx="48">
                  <c:v>0.6393610537463067</c:v>
                </c:pt>
                <c:pt idx="49">
                  <c:v>0.63800907115005612</c:v>
                </c:pt>
                <c:pt idx="50">
                  <c:v>0.63639735627537652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FD'!$C$52:$C$102</c:f>
              <c:numCache>
                <c:formatCode>0.00</c:formatCode>
                <c:ptCount val="51"/>
                <c:pt idx="0">
                  <c:v>0.53479134998815192</c:v>
                </c:pt>
                <c:pt idx="1">
                  <c:v>0.53518277071663001</c:v>
                </c:pt>
                <c:pt idx="2">
                  <c:v>0.53559714995483565</c:v>
                </c:pt>
                <c:pt idx="3">
                  <c:v>0.53617983494075117</c:v>
                </c:pt>
                <c:pt idx="4">
                  <c:v>0.53708462870698226</c:v>
                </c:pt>
                <c:pt idx="5">
                  <c:v>0.53835963047061164</c:v>
                </c:pt>
                <c:pt idx="6">
                  <c:v>0.53898826656142473</c:v>
                </c:pt>
                <c:pt idx="7">
                  <c:v>0.53986803026767238</c:v>
                </c:pt>
                <c:pt idx="8">
                  <c:v>0.54098355871302417</c:v>
                </c:pt>
                <c:pt idx="9">
                  <c:v>0.54235960784506876</c:v>
                </c:pt>
                <c:pt idx="10">
                  <c:v>0.54406499504943695</c:v>
                </c:pt>
                <c:pt idx="11">
                  <c:v>0.54660559496868621</c:v>
                </c:pt>
                <c:pt idx="12">
                  <c:v>0.54943607157628838</c:v>
                </c:pt>
                <c:pt idx="13">
                  <c:v>0.55240626361119016</c:v>
                </c:pt>
                <c:pt idx="14">
                  <c:v>0.55529379441844429</c:v>
                </c:pt>
                <c:pt idx="15">
                  <c:v>0.55796999262153268</c:v>
                </c:pt>
                <c:pt idx="16">
                  <c:v>0.56027108154447647</c:v>
                </c:pt>
                <c:pt idx="17">
                  <c:v>0.56215183707785332</c:v>
                </c:pt>
                <c:pt idx="18">
                  <c:v>0.56375935184754544</c:v>
                </c:pt>
                <c:pt idx="19">
                  <c:v>0.56532698387199654</c:v>
                </c:pt>
                <c:pt idx="20">
                  <c:v>0.56695665186322219</c:v>
                </c:pt>
                <c:pt idx="21">
                  <c:v>0.56781742464422569</c:v>
                </c:pt>
                <c:pt idx="22">
                  <c:v>0.568824794140533</c:v>
                </c:pt>
                <c:pt idx="23">
                  <c:v>0.57001264998791912</c:v>
                </c:pt>
                <c:pt idx="24">
                  <c:v>0.57131913519380995</c:v>
                </c:pt>
                <c:pt idx="25">
                  <c:v>0.57274510176516014</c:v>
                </c:pt>
                <c:pt idx="26">
                  <c:v>0.57403740085452304</c:v>
                </c:pt>
                <c:pt idx="27">
                  <c:v>0.57547620382301501</c:v>
                </c:pt>
                <c:pt idx="28">
                  <c:v>0.57706813132618529</c:v>
                </c:pt>
                <c:pt idx="29">
                  <c:v>0.57885478027707682</c:v>
                </c:pt>
                <c:pt idx="30">
                  <c:v>0.58084523305752378</c:v>
                </c:pt>
                <c:pt idx="31">
                  <c:v>0.58270735336877044</c:v>
                </c:pt>
                <c:pt idx="32">
                  <c:v>0.58466099652170989</c:v>
                </c:pt>
                <c:pt idx="33">
                  <c:v>0.58668851328837657</c:v>
                </c:pt>
                <c:pt idx="34">
                  <c:v>0.58876778738151803</c:v>
                </c:pt>
                <c:pt idx="35">
                  <c:v>0.5908749504181775</c:v>
                </c:pt>
                <c:pt idx="36">
                  <c:v>0.59273760108171425</c:v>
                </c:pt>
                <c:pt idx="37">
                  <c:v>0.59457242613557637</c:v>
                </c:pt>
                <c:pt idx="38">
                  <c:v>0.59634091376172182</c:v>
                </c:pt>
                <c:pt idx="39">
                  <c:v>0.59799126943598424</c:v>
                </c:pt>
                <c:pt idx="40">
                  <c:v>0.59946865978170449</c:v>
                </c:pt>
                <c:pt idx="41">
                  <c:v>0.60048406512543639</c:v>
                </c:pt>
                <c:pt idx="42">
                  <c:v>0.60124488035410295</c:v>
                </c:pt>
                <c:pt idx="43">
                  <c:v>0.6017321945706916</c:v>
                </c:pt>
                <c:pt idx="44">
                  <c:v>0.60195946664998512</c:v>
                </c:pt>
                <c:pt idx="45">
                  <c:v>0.60197402180085668</c:v>
                </c:pt>
                <c:pt idx="46">
                  <c:v>0.60158371673561217</c:v>
                </c:pt>
                <c:pt idx="47">
                  <c:v>0.601131398904867</c:v>
                </c:pt>
                <c:pt idx="48">
                  <c:v>0.60067650983089615</c:v>
                </c:pt>
                <c:pt idx="49">
                  <c:v>0.60024460589674233</c:v>
                </c:pt>
                <c:pt idx="50">
                  <c:v>0.59986001434677549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'South Africa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'South Africa FD'!$D$52:$D$102</c:f>
              <c:numCache>
                <c:formatCode>0.00</c:formatCode>
                <c:ptCount val="51"/>
                <c:pt idx="0">
                  <c:v>0.53479134998815192</c:v>
                </c:pt>
                <c:pt idx="1">
                  <c:v>0.53518277071663001</c:v>
                </c:pt>
                <c:pt idx="2">
                  <c:v>0.53559714995483565</c:v>
                </c:pt>
                <c:pt idx="3">
                  <c:v>0.53617983494075117</c:v>
                </c:pt>
                <c:pt idx="4">
                  <c:v>0.53708462870698226</c:v>
                </c:pt>
                <c:pt idx="5">
                  <c:v>0.53835963047061164</c:v>
                </c:pt>
                <c:pt idx="6">
                  <c:v>0.53898826656142473</c:v>
                </c:pt>
                <c:pt idx="7">
                  <c:v>0.53986803026767238</c:v>
                </c:pt>
                <c:pt idx="8">
                  <c:v>0.54098355871302417</c:v>
                </c:pt>
                <c:pt idx="9">
                  <c:v>0.54235960784506876</c:v>
                </c:pt>
                <c:pt idx="10">
                  <c:v>0.54406499504943695</c:v>
                </c:pt>
                <c:pt idx="11">
                  <c:v>0.54673540866090942</c:v>
                </c:pt>
                <c:pt idx="12">
                  <c:v>0.54922873265565453</c:v>
                </c:pt>
                <c:pt idx="13">
                  <c:v>0.55154184011832763</c:v>
                </c:pt>
                <c:pt idx="14">
                  <c:v>0.55361519844583296</c:v>
                </c:pt>
                <c:pt idx="15">
                  <c:v>0.55538024789472318</c:v>
                </c:pt>
                <c:pt idx="16">
                  <c:v>0.55692033528414964</c:v>
                </c:pt>
                <c:pt idx="17">
                  <c:v>0.55804184671128887</c:v>
                </c:pt>
                <c:pt idx="18">
                  <c:v>0.55878730941342714</c:v>
                </c:pt>
                <c:pt idx="19">
                  <c:v>0.55917341746512939</c:v>
                </c:pt>
                <c:pt idx="20">
                  <c:v>0.55923125592230305</c:v>
                </c:pt>
                <c:pt idx="21">
                  <c:v>0.55929132850121299</c:v>
                </c:pt>
                <c:pt idx="22">
                  <c:v>0.55912101397319414</c:v>
                </c:pt>
                <c:pt idx="23">
                  <c:v>0.55882199883503747</c:v>
                </c:pt>
                <c:pt idx="24">
                  <c:v>0.55844588570293197</c:v>
                </c:pt>
                <c:pt idx="25">
                  <c:v>0.55805271151058022</c:v>
                </c:pt>
                <c:pt idx="26">
                  <c:v>0.55802237320065162</c:v>
                </c:pt>
                <c:pt idx="27">
                  <c:v>0.55791014997167154</c:v>
                </c:pt>
                <c:pt idx="28">
                  <c:v>0.55782156091149349</c:v>
                </c:pt>
                <c:pt idx="29">
                  <c:v>0.55779631120349737</c:v>
                </c:pt>
                <c:pt idx="30">
                  <c:v>0.55786413885897501</c:v>
                </c:pt>
                <c:pt idx="31">
                  <c:v>0.5585276506487602</c:v>
                </c:pt>
                <c:pt idx="32">
                  <c:v>0.55912394301228208</c:v>
                </c:pt>
                <c:pt idx="33">
                  <c:v>0.55972755770654103</c:v>
                </c:pt>
                <c:pt idx="34">
                  <c:v>0.5603552124695822</c:v>
                </c:pt>
                <c:pt idx="35">
                  <c:v>0.56100628181634649</c:v>
                </c:pt>
                <c:pt idx="36">
                  <c:v>0.56219801777276457</c:v>
                </c:pt>
                <c:pt idx="37">
                  <c:v>0.56319707688096821</c:v>
                </c:pt>
                <c:pt idx="38">
                  <c:v>0.56404622052972708</c:v>
                </c:pt>
                <c:pt idx="39">
                  <c:v>0.56473387853168</c:v>
                </c:pt>
                <c:pt idx="40">
                  <c:v>0.56524167729716757</c:v>
                </c:pt>
                <c:pt idx="41">
                  <c:v>0.5661921762927612</c:v>
                </c:pt>
                <c:pt idx="42">
                  <c:v>0.56680217589817661</c:v>
                </c:pt>
                <c:pt idx="43">
                  <c:v>0.56713813271079461</c:v>
                </c:pt>
                <c:pt idx="44">
                  <c:v>0.56719091690318102</c:v>
                </c:pt>
                <c:pt idx="45">
                  <c:v>0.56698237866550416</c:v>
                </c:pt>
                <c:pt idx="46">
                  <c:v>0.56731434491921962</c:v>
                </c:pt>
                <c:pt idx="47">
                  <c:v>0.56733997531544345</c:v>
                </c:pt>
                <c:pt idx="48">
                  <c:v>0.56718696735579976</c:v>
                </c:pt>
                <c:pt idx="49">
                  <c:v>0.56687989673421801</c:v>
                </c:pt>
                <c:pt idx="50">
                  <c:v>0.56645503996927482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'South Africa FD'!$E$52:$E$102</c:f>
              <c:numCache>
                <c:formatCode>0.00</c:formatCode>
                <c:ptCount val="51"/>
                <c:pt idx="0">
                  <c:v>0.53479134998815192</c:v>
                </c:pt>
                <c:pt idx="1">
                  <c:v>0.53518277071663001</c:v>
                </c:pt>
                <c:pt idx="2">
                  <c:v>0.53559714995483565</c:v>
                </c:pt>
                <c:pt idx="3">
                  <c:v>0.53617983494075117</c:v>
                </c:pt>
                <c:pt idx="4">
                  <c:v>0.53708462870698226</c:v>
                </c:pt>
                <c:pt idx="5">
                  <c:v>0.53835963047061164</c:v>
                </c:pt>
                <c:pt idx="6">
                  <c:v>0.53898826656142473</c:v>
                </c:pt>
                <c:pt idx="7">
                  <c:v>0.53986803026767238</c:v>
                </c:pt>
                <c:pt idx="8">
                  <c:v>0.54098355871302417</c:v>
                </c:pt>
                <c:pt idx="9">
                  <c:v>0.54235960784506876</c:v>
                </c:pt>
                <c:pt idx="10">
                  <c:v>0.54406499504943695</c:v>
                </c:pt>
                <c:pt idx="11">
                  <c:v>0.54685383522288999</c:v>
                </c:pt>
                <c:pt idx="12">
                  <c:v>0.54952155318622331</c:v>
                </c:pt>
                <c:pt idx="13">
                  <c:v>0.55208242185086587</c:v>
                </c:pt>
                <c:pt idx="14">
                  <c:v>0.55446816460174597</c:v>
                </c:pt>
                <c:pt idx="15">
                  <c:v>0.55663537579387157</c:v>
                </c:pt>
                <c:pt idx="16">
                  <c:v>0.55867343015457893</c:v>
                </c:pt>
                <c:pt idx="17">
                  <c:v>0.56023316159396319</c:v>
                </c:pt>
                <c:pt idx="18">
                  <c:v>0.56136396344465533</c:v>
                </c:pt>
                <c:pt idx="19">
                  <c:v>0.56211542133949366</c:v>
                </c:pt>
                <c:pt idx="20">
                  <c:v>0.562494547505481</c:v>
                </c:pt>
                <c:pt idx="21">
                  <c:v>0.56302912825777918</c:v>
                </c:pt>
                <c:pt idx="22">
                  <c:v>0.56326349372551254</c:v>
                </c:pt>
                <c:pt idx="23">
                  <c:v>0.56335434086271818</c:v>
                </c:pt>
                <c:pt idx="24">
                  <c:v>0.56338754425954418</c:v>
                </c:pt>
                <c:pt idx="25">
                  <c:v>0.5634587206224827</c:v>
                </c:pt>
                <c:pt idx="26">
                  <c:v>0.56385808445304042</c:v>
                </c:pt>
                <c:pt idx="27">
                  <c:v>0.56411914462358248</c:v>
                </c:pt>
                <c:pt idx="28">
                  <c:v>0.56431008099306357</c:v>
                </c:pt>
                <c:pt idx="29">
                  <c:v>0.56448974331631674</c:v>
                </c:pt>
                <c:pt idx="30">
                  <c:v>0.56468472619256738</c:v>
                </c:pt>
                <c:pt idx="31">
                  <c:v>0.56550870034304235</c:v>
                </c:pt>
                <c:pt idx="32">
                  <c:v>0.56613920622125868</c:v>
                </c:pt>
                <c:pt idx="33">
                  <c:v>0.56665183292478727</c:v>
                </c:pt>
                <c:pt idx="34">
                  <c:v>0.5670840004528348</c:v>
                </c:pt>
                <c:pt idx="35">
                  <c:v>0.56745904852847928</c:v>
                </c:pt>
                <c:pt idx="36">
                  <c:v>0.56843696525145027</c:v>
                </c:pt>
                <c:pt idx="37">
                  <c:v>0.56909964495677612</c:v>
                </c:pt>
                <c:pt idx="38">
                  <c:v>0.56949920281727795</c:v>
                </c:pt>
                <c:pt idx="39">
                  <c:v>0.5696463748387709</c:v>
                </c:pt>
                <c:pt idx="40">
                  <c:v>0.56953455428663347</c:v>
                </c:pt>
                <c:pt idx="41">
                  <c:v>0.56998766334786388</c:v>
                </c:pt>
                <c:pt idx="42">
                  <c:v>0.56993891209280578</c:v>
                </c:pt>
                <c:pt idx="43">
                  <c:v>0.56946907945177405</c:v>
                </c:pt>
                <c:pt idx="44">
                  <c:v>0.56864571394716013</c:v>
                </c:pt>
                <c:pt idx="45">
                  <c:v>0.56754597709167731</c:v>
                </c:pt>
                <c:pt idx="46">
                  <c:v>0.56712500694745127</c:v>
                </c:pt>
                <c:pt idx="47">
                  <c:v>0.5663439891718437</c:v>
                </c:pt>
                <c:pt idx="48">
                  <c:v>0.56534829787803809</c:v>
                </c:pt>
                <c:pt idx="49">
                  <c:v>0.56422499664769676</c:v>
                </c:pt>
                <c:pt idx="50">
                  <c:v>0.56303532843360193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32832"/>
        <c:axId val="255834368"/>
      </c:lineChart>
      <c:catAx>
        <c:axId val="255832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83436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5834368"/>
        <c:scaling>
          <c:orientation val="minMax"/>
          <c:max val="0.7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832832"/>
        <c:crosses val="autoZero"/>
        <c:crossBetween val="between"/>
        <c:majorUnit val="0.1"/>
        <c:minorUnit val="0.0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25039736530905"/>
          <c:y val="0.10955056179775281"/>
          <c:w val="0.72916852103810892"/>
          <c:h val="0.132022471910112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Ethiopia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70110499345"/>
          <c:y val="0.24930040184152288"/>
          <c:w val="0.69531426827562526"/>
          <c:h val="0.62465156865909666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FD'!$B$52:$B$102</c:f>
              <c:numCache>
                <c:formatCode>0.00</c:formatCode>
                <c:ptCount val="51"/>
                <c:pt idx="0">
                  <c:v>0.43480133477746796</c:v>
                </c:pt>
                <c:pt idx="1">
                  <c:v>0.43411528783120229</c:v>
                </c:pt>
                <c:pt idx="2">
                  <c:v>0.4339322119319069</c:v>
                </c:pt>
                <c:pt idx="3">
                  <c:v>0.43412094118601108</c:v>
                </c:pt>
                <c:pt idx="4">
                  <c:v>0.43454813044658008</c:v>
                </c:pt>
                <c:pt idx="5">
                  <c:v>0.43516947238897913</c:v>
                </c:pt>
                <c:pt idx="6">
                  <c:v>0.43610872764313746</c:v>
                </c:pt>
                <c:pt idx="7">
                  <c:v>0.43723094384048172</c:v>
                </c:pt>
                <c:pt idx="8">
                  <c:v>0.43853800861670267</c:v>
                </c:pt>
                <c:pt idx="9">
                  <c:v>0.44004204709133843</c:v>
                </c:pt>
                <c:pt idx="10">
                  <c:v>0.44173105457407896</c:v>
                </c:pt>
                <c:pt idx="11">
                  <c:v>0.44388258227238825</c:v>
                </c:pt>
                <c:pt idx="12">
                  <c:v>0.446407430364615</c:v>
                </c:pt>
                <c:pt idx="13">
                  <c:v>0.44931315350290663</c:v>
                </c:pt>
                <c:pt idx="14">
                  <c:v>0.45259107933525217</c:v>
                </c:pt>
                <c:pt idx="15">
                  <c:v>0.45623408685328054</c:v>
                </c:pt>
                <c:pt idx="16">
                  <c:v>0.46015736696678389</c:v>
                </c:pt>
                <c:pt idx="17">
                  <c:v>0.46432668983475328</c:v>
                </c:pt>
                <c:pt idx="18">
                  <c:v>0.46872977601352728</c:v>
                </c:pt>
                <c:pt idx="19">
                  <c:v>0.47334990950745415</c:v>
                </c:pt>
                <c:pt idx="20">
                  <c:v>0.4781736198821217</c:v>
                </c:pt>
                <c:pt idx="21">
                  <c:v>0.48320321486262019</c:v>
                </c:pt>
                <c:pt idx="22">
                  <c:v>0.48843086741950947</c:v>
                </c:pt>
                <c:pt idx="23">
                  <c:v>0.49382917211602495</c:v>
                </c:pt>
                <c:pt idx="24">
                  <c:v>0.49935707010378827</c:v>
                </c:pt>
                <c:pt idx="25">
                  <c:v>0.50497372894270176</c:v>
                </c:pt>
                <c:pt idx="26">
                  <c:v>0.51067862934726005</c:v>
                </c:pt>
                <c:pt idx="27">
                  <c:v>0.51634418012423555</c:v>
                </c:pt>
                <c:pt idx="28">
                  <c:v>0.52195624569698074</c:v>
                </c:pt>
                <c:pt idx="29">
                  <c:v>0.52750016506661801</c:v>
                </c:pt>
                <c:pt idx="30">
                  <c:v>0.5329588290223678</c:v>
                </c:pt>
                <c:pt idx="31">
                  <c:v>0.53849427969245911</c:v>
                </c:pt>
                <c:pt idx="32">
                  <c:v>0.54392524863871783</c:v>
                </c:pt>
                <c:pt idx="33">
                  <c:v>0.54922733227744536</c:v>
                </c:pt>
                <c:pt idx="34">
                  <c:v>0.55436071479416338</c:v>
                </c:pt>
                <c:pt idx="35">
                  <c:v>0.55929427155742606</c:v>
                </c:pt>
                <c:pt idx="36">
                  <c:v>0.56422264398144928</c:v>
                </c:pt>
                <c:pt idx="37">
                  <c:v>0.5688833840479316</c:v>
                </c:pt>
                <c:pt idx="38">
                  <c:v>0.57327186523448592</c:v>
                </c:pt>
                <c:pt idx="39">
                  <c:v>0.5773774956455433</c:v>
                </c:pt>
                <c:pt idx="40">
                  <c:v>0.58119832067726507</c:v>
                </c:pt>
                <c:pt idx="41">
                  <c:v>0.58504988497536592</c:v>
                </c:pt>
                <c:pt idx="42">
                  <c:v>0.58860674541540137</c:v>
                </c:pt>
                <c:pt idx="43">
                  <c:v>0.59187394225438594</c:v>
                </c:pt>
                <c:pt idx="44">
                  <c:v>0.59484311488914732</c:v>
                </c:pt>
                <c:pt idx="45">
                  <c:v>0.5975091118294561</c:v>
                </c:pt>
                <c:pt idx="46">
                  <c:v>0.60022111152789415</c:v>
                </c:pt>
                <c:pt idx="47">
                  <c:v>0.60259319464040451</c:v>
                </c:pt>
                <c:pt idx="48">
                  <c:v>0.60465550431482651</c:v>
                </c:pt>
                <c:pt idx="49">
                  <c:v>0.60640833657106086</c:v>
                </c:pt>
                <c:pt idx="50">
                  <c:v>0.60786527078856478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FD'!$C$52:$C$102</c:f>
              <c:numCache>
                <c:formatCode>0.00</c:formatCode>
                <c:ptCount val="51"/>
                <c:pt idx="0">
                  <c:v>0.43480133477746796</c:v>
                </c:pt>
                <c:pt idx="1">
                  <c:v>0.43411528783120229</c:v>
                </c:pt>
                <c:pt idx="2">
                  <c:v>0.4339322119319069</c:v>
                </c:pt>
                <c:pt idx="3">
                  <c:v>0.43412094118601108</c:v>
                </c:pt>
                <c:pt idx="4">
                  <c:v>0.43454813044658008</c:v>
                </c:pt>
                <c:pt idx="5">
                  <c:v>0.43516947238897913</c:v>
                </c:pt>
                <c:pt idx="6">
                  <c:v>0.43610872764313746</c:v>
                </c:pt>
                <c:pt idx="7">
                  <c:v>0.43723094384048172</c:v>
                </c:pt>
                <c:pt idx="8">
                  <c:v>0.43853800861670267</c:v>
                </c:pt>
                <c:pt idx="9">
                  <c:v>0.44004204709133843</c:v>
                </c:pt>
                <c:pt idx="10">
                  <c:v>0.44173105457407896</c:v>
                </c:pt>
                <c:pt idx="11">
                  <c:v>0.44367732001338434</c:v>
                </c:pt>
                <c:pt idx="12">
                  <c:v>0.44590544646833025</c:v>
                </c:pt>
                <c:pt idx="13">
                  <c:v>0.44845045731425998</c:v>
                </c:pt>
                <c:pt idx="14">
                  <c:v>0.45133517114969585</c:v>
                </c:pt>
                <c:pt idx="15">
                  <c:v>0.45455147623476511</c:v>
                </c:pt>
                <c:pt idx="16">
                  <c:v>0.45776202947631706</c:v>
                </c:pt>
                <c:pt idx="17">
                  <c:v>0.46130925542608259</c:v>
                </c:pt>
                <c:pt idx="18">
                  <c:v>0.46511882370093249</c:v>
                </c:pt>
                <c:pt idx="19">
                  <c:v>0.46912203058958929</c:v>
                </c:pt>
                <c:pt idx="20">
                  <c:v>0.47328117502499911</c:v>
                </c:pt>
                <c:pt idx="21">
                  <c:v>0.47738348842243072</c:v>
                </c:pt>
                <c:pt idx="22">
                  <c:v>0.48166336072937899</c:v>
                </c:pt>
                <c:pt idx="23">
                  <c:v>0.4860757848995389</c:v>
                </c:pt>
                <c:pt idx="24">
                  <c:v>0.49058149228592784</c:v>
                </c:pt>
                <c:pt idx="25">
                  <c:v>0.49514356123033515</c:v>
                </c:pt>
                <c:pt idx="26">
                  <c:v>0.49959110780368343</c:v>
                </c:pt>
                <c:pt idx="27">
                  <c:v>0.50405395800346042</c:v>
                </c:pt>
                <c:pt idx="28">
                  <c:v>0.50850985929885728</c:v>
                </c:pt>
                <c:pt idx="29">
                  <c:v>0.51294370412419188</c:v>
                </c:pt>
                <c:pt idx="30">
                  <c:v>0.51734086611850971</c:v>
                </c:pt>
                <c:pt idx="31">
                  <c:v>0.52154237932860481</c:v>
                </c:pt>
                <c:pt idx="32">
                  <c:v>0.52570688006084099</c:v>
                </c:pt>
                <c:pt idx="33">
                  <c:v>0.52981518290388152</c:v>
                </c:pt>
                <c:pt idx="34">
                  <c:v>0.53384436955994941</c:v>
                </c:pt>
                <c:pt idx="35">
                  <c:v>0.53777187925695114</c:v>
                </c:pt>
                <c:pt idx="36">
                  <c:v>0.54145161597360747</c:v>
                </c:pt>
                <c:pt idx="37">
                  <c:v>0.54502147844311233</c:v>
                </c:pt>
                <c:pt idx="38">
                  <c:v>0.54846153832093514</c:v>
                </c:pt>
                <c:pt idx="39">
                  <c:v>0.55176131954520813</c:v>
                </c:pt>
                <c:pt idx="40">
                  <c:v>0.55491876670318996</c:v>
                </c:pt>
                <c:pt idx="41">
                  <c:v>0.55782268489750775</c:v>
                </c:pt>
                <c:pt idx="42">
                  <c:v>0.56062580187255284</c:v>
                </c:pt>
                <c:pt idx="43">
                  <c:v>0.56331962795401214</c:v>
                </c:pt>
                <c:pt idx="44">
                  <c:v>0.56588907216193129</c:v>
                </c:pt>
                <c:pt idx="45">
                  <c:v>0.56831787577856319</c:v>
                </c:pt>
                <c:pt idx="46">
                  <c:v>0.57051580417165992</c:v>
                </c:pt>
                <c:pt idx="47">
                  <c:v>0.57258230275900857</c:v>
                </c:pt>
                <c:pt idx="48">
                  <c:v>0.57450767675391967</c:v>
                </c:pt>
                <c:pt idx="49">
                  <c:v>0.57628901445495861</c:v>
                </c:pt>
                <c:pt idx="50">
                  <c:v>0.57792660896720016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'Ethiopia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'Ethiopia FD'!$D$52:$D$102</c:f>
              <c:numCache>
                <c:formatCode>0.00</c:formatCode>
                <c:ptCount val="51"/>
                <c:pt idx="0">
                  <c:v>0.43480133477746796</c:v>
                </c:pt>
                <c:pt idx="1">
                  <c:v>0.43411528783120229</c:v>
                </c:pt>
                <c:pt idx="2">
                  <c:v>0.4339322119319069</c:v>
                </c:pt>
                <c:pt idx="3">
                  <c:v>0.43412094118601108</c:v>
                </c:pt>
                <c:pt idx="4">
                  <c:v>0.43454813044658008</c:v>
                </c:pt>
                <c:pt idx="5">
                  <c:v>0.43516947238897913</c:v>
                </c:pt>
                <c:pt idx="6">
                  <c:v>0.43610872764313746</c:v>
                </c:pt>
                <c:pt idx="7">
                  <c:v>0.43723094384048172</c:v>
                </c:pt>
                <c:pt idx="8">
                  <c:v>0.43853800861670267</c:v>
                </c:pt>
                <c:pt idx="9">
                  <c:v>0.44004204709133843</c:v>
                </c:pt>
                <c:pt idx="10">
                  <c:v>0.44173105457407896</c:v>
                </c:pt>
                <c:pt idx="11">
                  <c:v>0.44362876578879035</c:v>
                </c:pt>
                <c:pt idx="12">
                  <c:v>0.44566079617876614</c:v>
                </c:pt>
                <c:pt idx="13">
                  <c:v>0.44786558309588043</c:v>
                </c:pt>
                <c:pt idx="14">
                  <c:v>0.45026731269553022</c:v>
                </c:pt>
                <c:pt idx="15">
                  <c:v>0.45287399918293392</c:v>
                </c:pt>
                <c:pt idx="16">
                  <c:v>0.45560780543679025</c:v>
                </c:pt>
                <c:pt idx="17">
                  <c:v>0.45858360914259427</c:v>
                </c:pt>
                <c:pt idx="18">
                  <c:v>0.46175126488149604</c:v>
                </c:pt>
                <c:pt idx="19">
                  <c:v>0.4650664085122746</c:v>
                </c:pt>
                <c:pt idx="20">
                  <c:v>0.46849113876667997</c:v>
                </c:pt>
                <c:pt idx="21">
                  <c:v>0.47191715573940274</c:v>
                </c:pt>
                <c:pt idx="22">
                  <c:v>0.47537292521380281</c:v>
                </c:pt>
                <c:pt idx="23">
                  <c:v>0.47884063487111894</c:v>
                </c:pt>
                <c:pt idx="24">
                  <c:v>0.48229823578953457</c:v>
                </c:pt>
                <c:pt idx="25">
                  <c:v>0.48570782646652538</c:v>
                </c:pt>
                <c:pt idx="26">
                  <c:v>0.4892309266685097</c:v>
                </c:pt>
                <c:pt idx="27">
                  <c:v>0.49271098707669636</c:v>
                </c:pt>
                <c:pt idx="28">
                  <c:v>0.49612552427619033</c:v>
                </c:pt>
                <c:pt idx="29">
                  <c:v>0.4994635628620957</c:v>
                </c:pt>
                <c:pt idx="30">
                  <c:v>0.50271768276583495</c:v>
                </c:pt>
                <c:pt idx="31">
                  <c:v>0.50600720556722412</c:v>
                </c:pt>
                <c:pt idx="32">
                  <c:v>0.50918167611370901</c:v>
                </c:pt>
                <c:pt idx="33">
                  <c:v>0.51226224749398575</c:v>
                </c:pt>
                <c:pt idx="34">
                  <c:v>0.51524853696324791</c:v>
                </c:pt>
                <c:pt idx="35">
                  <c:v>0.51814036637176264</c:v>
                </c:pt>
                <c:pt idx="36">
                  <c:v>0.52106551472157758</c:v>
                </c:pt>
                <c:pt idx="37">
                  <c:v>0.52386292279839186</c:v>
                </c:pt>
                <c:pt idx="38">
                  <c:v>0.52653592225831036</c:v>
                </c:pt>
                <c:pt idx="39">
                  <c:v>0.5290816315160054</c:v>
                </c:pt>
                <c:pt idx="40">
                  <c:v>0.53150649994114807</c:v>
                </c:pt>
                <c:pt idx="41">
                  <c:v>0.53395850852043469</c:v>
                </c:pt>
                <c:pt idx="42">
                  <c:v>0.53629422511923186</c:v>
                </c:pt>
                <c:pt idx="43">
                  <c:v>0.53853428454881402</c:v>
                </c:pt>
                <c:pt idx="44">
                  <c:v>0.54067782416073717</c:v>
                </c:pt>
                <c:pt idx="45">
                  <c:v>0.54270999186118118</c:v>
                </c:pt>
                <c:pt idx="46">
                  <c:v>0.54482462883534521</c:v>
                </c:pt>
                <c:pt idx="47">
                  <c:v>0.54677990992362391</c:v>
                </c:pt>
                <c:pt idx="48">
                  <c:v>0.54858348877362217</c:v>
                </c:pt>
                <c:pt idx="49">
                  <c:v>0.55023292468591045</c:v>
                </c:pt>
                <c:pt idx="50">
                  <c:v>0.55172691074101232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'Ethiopia FD'!$E$52:$E$102</c:f>
              <c:numCache>
                <c:formatCode>0.00</c:formatCode>
                <c:ptCount val="51"/>
                <c:pt idx="0">
                  <c:v>0.43480133477746796</c:v>
                </c:pt>
                <c:pt idx="1">
                  <c:v>0.43411528783120229</c:v>
                </c:pt>
                <c:pt idx="2">
                  <c:v>0.4339322119319069</c:v>
                </c:pt>
                <c:pt idx="3">
                  <c:v>0.43412094118601108</c:v>
                </c:pt>
                <c:pt idx="4">
                  <c:v>0.43454813044658008</c:v>
                </c:pt>
                <c:pt idx="5">
                  <c:v>0.43516947238897913</c:v>
                </c:pt>
                <c:pt idx="6">
                  <c:v>0.43610872764313746</c:v>
                </c:pt>
                <c:pt idx="7">
                  <c:v>0.43723094384048172</c:v>
                </c:pt>
                <c:pt idx="8">
                  <c:v>0.43853800861670267</c:v>
                </c:pt>
                <c:pt idx="9">
                  <c:v>0.44004204709133843</c:v>
                </c:pt>
                <c:pt idx="10">
                  <c:v>0.44173105457407896</c:v>
                </c:pt>
                <c:pt idx="11">
                  <c:v>0.44345310546525463</c:v>
                </c:pt>
                <c:pt idx="12">
                  <c:v>0.44511065389218391</c:v>
                </c:pt>
                <c:pt idx="13">
                  <c:v>0.44676649214003961</c:v>
                </c:pt>
                <c:pt idx="14">
                  <c:v>0.4484503833050571</c:v>
                </c:pt>
                <c:pt idx="15">
                  <c:v>0.45018218082323241</c:v>
                </c:pt>
                <c:pt idx="16">
                  <c:v>0.45189289990057435</c:v>
                </c:pt>
                <c:pt idx="17">
                  <c:v>0.45372279672710542</c:v>
                </c:pt>
                <c:pt idx="18">
                  <c:v>0.45563094675529447</c:v>
                </c:pt>
                <c:pt idx="19">
                  <c:v>0.45756072203919657</c:v>
                </c:pt>
                <c:pt idx="20">
                  <c:v>0.45948025137152854</c:v>
                </c:pt>
                <c:pt idx="21">
                  <c:v>0.46115949708122533</c:v>
                </c:pt>
                <c:pt idx="22">
                  <c:v>0.46270283466671042</c:v>
                </c:pt>
                <c:pt idx="23">
                  <c:v>0.46410201725542044</c:v>
                </c:pt>
                <c:pt idx="24">
                  <c:v>0.46534087791080092</c:v>
                </c:pt>
                <c:pt idx="25">
                  <c:v>0.46638953723000848</c:v>
                </c:pt>
                <c:pt idx="26">
                  <c:v>0.46741144462099682</c:v>
                </c:pt>
                <c:pt idx="27">
                  <c:v>0.46823164124871403</c:v>
                </c:pt>
                <c:pt idx="28">
                  <c:v>0.46885700768958716</c:v>
                </c:pt>
                <c:pt idx="29">
                  <c:v>0.46930041373900028</c:v>
                </c:pt>
                <c:pt idx="30">
                  <c:v>0.46957942587168167</c:v>
                </c:pt>
                <c:pt idx="31">
                  <c:v>0.46980116198155442</c:v>
                </c:pt>
                <c:pt idx="32">
                  <c:v>0.46987856979139619</c:v>
                </c:pt>
                <c:pt idx="33">
                  <c:v>0.46985925094560449</c:v>
                </c:pt>
                <c:pt idx="34">
                  <c:v>0.46977115116927998</c:v>
                </c:pt>
                <c:pt idx="35">
                  <c:v>0.46963458381798839</c:v>
                </c:pt>
                <c:pt idx="36">
                  <c:v>0.46950524914922181</c:v>
                </c:pt>
                <c:pt idx="37">
                  <c:v>0.46927606062834942</c:v>
                </c:pt>
                <c:pt idx="38">
                  <c:v>0.46897574522688984</c:v>
                </c:pt>
                <c:pt idx="39">
                  <c:v>0.46862792539744796</c:v>
                </c:pt>
                <c:pt idx="40">
                  <c:v>0.46825678770911516</c:v>
                </c:pt>
                <c:pt idx="41">
                  <c:v>0.46793018481289822</c:v>
                </c:pt>
                <c:pt idx="42">
                  <c:v>0.46758493058362349</c:v>
                </c:pt>
                <c:pt idx="43">
                  <c:v>0.46725416149699084</c:v>
                </c:pt>
                <c:pt idx="44">
                  <c:v>0.46695517004271281</c:v>
                </c:pt>
                <c:pt idx="45">
                  <c:v>0.46668731450112927</c:v>
                </c:pt>
                <c:pt idx="46">
                  <c:v>0.46649949096738547</c:v>
                </c:pt>
                <c:pt idx="47">
                  <c:v>0.46627781651244904</c:v>
                </c:pt>
                <c:pt idx="48">
                  <c:v>0.46603605655344382</c:v>
                </c:pt>
                <c:pt idx="49">
                  <c:v>0.46578295556589644</c:v>
                </c:pt>
                <c:pt idx="50">
                  <c:v>0.46552753873944058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931136"/>
        <c:axId val="255932672"/>
      </c:lineChart>
      <c:catAx>
        <c:axId val="2559311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9326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5932672"/>
        <c:scaling>
          <c:orientation val="minMax"/>
          <c:max val="0.62"/>
          <c:min val="0.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931136"/>
        <c:crosses val="autoZero"/>
        <c:crossBetween val="between"/>
        <c:majorUnit val="0.1"/>
        <c:minorUnit val="0.0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02118433935634"/>
          <c:y val="0.10644286820199854"/>
          <c:w val="0.74479356077463987"/>
          <c:h val="0.131653021197208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Senegal 2005</a:t>
            </a:r>
          </a:p>
        </c:rich>
      </c:tx>
      <c:layout>
        <c:manualLayout>
          <c:xMode val="edge"/>
          <c:yMode val="edge"/>
          <c:x val="0.28125071525755629"/>
          <c:y val="1.9662921348314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70110499345"/>
          <c:y val="0.25"/>
          <c:w val="0.69531426827562526"/>
          <c:h val="0.6235955056179775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FD'!$B$52:$B$102</c:f>
              <c:numCache>
                <c:formatCode>0.00</c:formatCode>
                <c:ptCount val="51"/>
                <c:pt idx="0">
                  <c:v>0.59060339404609374</c:v>
                </c:pt>
                <c:pt idx="1">
                  <c:v>0.59152578194100591</c:v>
                </c:pt>
                <c:pt idx="2">
                  <c:v>0.59266068116666382</c:v>
                </c:pt>
                <c:pt idx="3">
                  <c:v>0.5939631768018454</c:v>
                </c:pt>
                <c:pt idx="4">
                  <c:v>0.59540800489902668</c:v>
                </c:pt>
                <c:pt idx="5">
                  <c:v>0.59693449432701917</c:v>
                </c:pt>
                <c:pt idx="6">
                  <c:v>0.59787078608084865</c:v>
                </c:pt>
                <c:pt idx="7">
                  <c:v>0.59909015729717596</c:v>
                </c:pt>
                <c:pt idx="8">
                  <c:v>0.6004712322244079</c:v>
                </c:pt>
                <c:pt idx="9">
                  <c:v>0.60188186848100955</c:v>
                </c:pt>
                <c:pt idx="10">
                  <c:v>0.60325698890371793</c:v>
                </c:pt>
                <c:pt idx="11">
                  <c:v>0.60506655033918721</c:v>
                </c:pt>
                <c:pt idx="12">
                  <c:v>0.60707777185435441</c:v>
                </c:pt>
                <c:pt idx="13">
                  <c:v>0.60925949256677847</c:v>
                </c:pt>
                <c:pt idx="14">
                  <c:v>0.61157669147611937</c:v>
                </c:pt>
                <c:pt idx="15">
                  <c:v>0.61397803255155325</c:v>
                </c:pt>
                <c:pt idx="16">
                  <c:v>0.61661577074957363</c:v>
                </c:pt>
                <c:pt idx="17">
                  <c:v>0.61935924301496448</c:v>
                </c:pt>
                <c:pt idx="18">
                  <c:v>0.62217103670998464</c:v>
                </c:pt>
                <c:pt idx="19">
                  <c:v>0.62500663038786286</c:v>
                </c:pt>
                <c:pt idx="20">
                  <c:v>0.62783967554433806</c:v>
                </c:pt>
                <c:pt idx="21">
                  <c:v>0.63076161883528614</c:v>
                </c:pt>
                <c:pt idx="22">
                  <c:v>0.63365808322591954</c:v>
                </c:pt>
                <c:pt idx="23">
                  <c:v>0.63653724964228431</c:v>
                </c:pt>
                <c:pt idx="24">
                  <c:v>0.639395743431727</c:v>
                </c:pt>
                <c:pt idx="25">
                  <c:v>0.64224091358824398</c:v>
                </c:pt>
                <c:pt idx="26">
                  <c:v>0.64499428448559037</c:v>
                </c:pt>
                <c:pt idx="27">
                  <c:v>0.64772182194701555</c:v>
                </c:pt>
                <c:pt idx="28">
                  <c:v>0.65044356534761083</c:v>
                </c:pt>
                <c:pt idx="29">
                  <c:v>0.65316603155833963</c:v>
                </c:pt>
                <c:pt idx="30">
                  <c:v>0.6558959427585902</c:v>
                </c:pt>
                <c:pt idx="31">
                  <c:v>0.65854281632012079</c:v>
                </c:pt>
                <c:pt idx="32">
                  <c:v>0.66120915459371621</c:v>
                </c:pt>
                <c:pt idx="33">
                  <c:v>0.66389685782910279</c:v>
                </c:pt>
                <c:pt idx="34">
                  <c:v>0.66659865223172576</c:v>
                </c:pt>
                <c:pt idx="35">
                  <c:v>0.66930162840960516</c:v>
                </c:pt>
                <c:pt idx="36">
                  <c:v>0.67201605186530566</c:v>
                </c:pt>
                <c:pt idx="37">
                  <c:v>0.67468564180869539</c:v>
                </c:pt>
                <c:pt idx="38">
                  <c:v>0.67729030995110395</c:v>
                </c:pt>
                <c:pt idx="39">
                  <c:v>0.67980122154332057</c:v>
                </c:pt>
                <c:pt idx="40">
                  <c:v>0.68219470031312102</c:v>
                </c:pt>
                <c:pt idx="41">
                  <c:v>0.68464807622825097</c:v>
                </c:pt>
                <c:pt idx="42">
                  <c:v>0.68699901453128298</c:v>
                </c:pt>
                <c:pt idx="43">
                  <c:v>0.68923489502178481</c:v>
                </c:pt>
                <c:pt idx="44">
                  <c:v>0.69134073867030077</c:v>
                </c:pt>
                <c:pt idx="45">
                  <c:v>0.69330005030322628</c:v>
                </c:pt>
                <c:pt idx="46">
                  <c:v>0.69532816746511816</c:v>
                </c:pt>
                <c:pt idx="47">
                  <c:v>0.69721292938634716</c:v>
                </c:pt>
                <c:pt idx="48">
                  <c:v>0.69895835132026796</c:v>
                </c:pt>
                <c:pt idx="49">
                  <c:v>0.70056685478374126</c:v>
                </c:pt>
                <c:pt idx="50">
                  <c:v>0.70204337175267439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FD'!$C$52:$C$102</c:f>
              <c:numCache>
                <c:formatCode>0.00</c:formatCode>
                <c:ptCount val="51"/>
                <c:pt idx="0">
                  <c:v>0.59060339404609374</c:v>
                </c:pt>
                <c:pt idx="1">
                  <c:v>0.59152578194100591</c:v>
                </c:pt>
                <c:pt idx="2">
                  <c:v>0.59266068116666382</c:v>
                </c:pt>
                <c:pt idx="3">
                  <c:v>0.5939631768018454</c:v>
                </c:pt>
                <c:pt idx="4">
                  <c:v>0.59540800489902668</c:v>
                </c:pt>
                <c:pt idx="5">
                  <c:v>0.59693449432701917</c:v>
                </c:pt>
                <c:pt idx="6">
                  <c:v>0.59787078608084865</c:v>
                </c:pt>
                <c:pt idx="7">
                  <c:v>0.59909015729717596</c:v>
                </c:pt>
                <c:pt idx="8">
                  <c:v>0.6004712322244079</c:v>
                </c:pt>
                <c:pt idx="9">
                  <c:v>0.60188186848100955</c:v>
                </c:pt>
                <c:pt idx="10">
                  <c:v>0.60325698890371793</c:v>
                </c:pt>
                <c:pt idx="11">
                  <c:v>0.60470814713305854</c:v>
                </c:pt>
                <c:pt idx="12">
                  <c:v>0.6061667408154513</c:v>
                </c:pt>
                <c:pt idx="13">
                  <c:v>0.60767565717162386</c:v>
                </c:pt>
                <c:pt idx="14">
                  <c:v>0.60934336692625746</c:v>
                </c:pt>
                <c:pt idx="15">
                  <c:v>0.61120706912879497</c:v>
                </c:pt>
                <c:pt idx="16">
                  <c:v>0.6126726622337566</c:v>
                </c:pt>
                <c:pt idx="17">
                  <c:v>0.61452358326054635</c:v>
                </c:pt>
                <c:pt idx="18">
                  <c:v>0.616626152025052</c:v>
                </c:pt>
                <c:pt idx="19">
                  <c:v>0.61879373405394633</c:v>
                </c:pt>
                <c:pt idx="20">
                  <c:v>0.62093565295035125</c:v>
                </c:pt>
                <c:pt idx="21">
                  <c:v>0.62305251567433206</c:v>
                </c:pt>
                <c:pt idx="22">
                  <c:v>0.62510201256810272</c:v>
                </c:pt>
                <c:pt idx="23">
                  <c:v>0.62713191270346846</c:v>
                </c:pt>
                <c:pt idx="24">
                  <c:v>0.62922305761917641</c:v>
                </c:pt>
                <c:pt idx="25">
                  <c:v>0.63138833232338365</c:v>
                </c:pt>
                <c:pt idx="26">
                  <c:v>0.6331827848347511</c:v>
                </c:pt>
                <c:pt idx="27">
                  <c:v>0.6351488707608528</c:v>
                </c:pt>
                <c:pt idx="28">
                  <c:v>0.63725703362253305</c:v>
                </c:pt>
                <c:pt idx="29">
                  <c:v>0.63943889225502737</c:v>
                </c:pt>
                <c:pt idx="30">
                  <c:v>0.64164822589139969</c:v>
                </c:pt>
                <c:pt idx="31">
                  <c:v>0.64356643857860885</c:v>
                </c:pt>
                <c:pt idx="32">
                  <c:v>0.6455793778189024</c:v>
                </c:pt>
                <c:pt idx="33">
                  <c:v>0.64765681982429446</c:v>
                </c:pt>
                <c:pt idx="34">
                  <c:v>0.64978801087529481</c:v>
                </c:pt>
                <c:pt idx="35">
                  <c:v>0.65195694458697995</c:v>
                </c:pt>
                <c:pt idx="36">
                  <c:v>0.65383515958662297</c:v>
                </c:pt>
                <c:pt idx="37">
                  <c:v>0.65582021084622921</c:v>
                </c:pt>
                <c:pt idx="38">
                  <c:v>0.65789191642771916</c:v>
                </c:pt>
                <c:pt idx="39">
                  <c:v>0.66002286942554456</c:v>
                </c:pt>
                <c:pt idx="40">
                  <c:v>0.66218101407828123</c:v>
                </c:pt>
                <c:pt idx="41">
                  <c:v>0.6640224443726116</c:v>
                </c:pt>
                <c:pt idx="42">
                  <c:v>0.66592730834406022</c:v>
                </c:pt>
                <c:pt idx="43">
                  <c:v>0.66784781480350008</c:v>
                </c:pt>
                <c:pt idx="44">
                  <c:v>0.66974981715566129</c:v>
                </c:pt>
                <c:pt idx="45">
                  <c:v>0.67161108627448396</c:v>
                </c:pt>
                <c:pt idx="46">
                  <c:v>0.67315688301082777</c:v>
                </c:pt>
                <c:pt idx="47">
                  <c:v>0.67473300875634279</c:v>
                </c:pt>
                <c:pt idx="48">
                  <c:v>0.67633403571330275</c:v>
                </c:pt>
                <c:pt idx="49">
                  <c:v>0.67794585199176016</c:v>
                </c:pt>
                <c:pt idx="50">
                  <c:v>0.67955273336848543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'Senegal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'Senegal FD'!$D$52:$D$102</c:f>
              <c:numCache>
                <c:formatCode>0.00</c:formatCode>
                <c:ptCount val="51"/>
                <c:pt idx="0">
                  <c:v>0.59060339404609374</c:v>
                </c:pt>
                <c:pt idx="1">
                  <c:v>0.59152578194100591</c:v>
                </c:pt>
                <c:pt idx="2">
                  <c:v>0.59266068116666382</c:v>
                </c:pt>
                <c:pt idx="3">
                  <c:v>0.5939631768018454</c:v>
                </c:pt>
                <c:pt idx="4">
                  <c:v>0.59540800489902668</c:v>
                </c:pt>
                <c:pt idx="5">
                  <c:v>0.59693449432701917</c:v>
                </c:pt>
                <c:pt idx="6">
                  <c:v>0.59787078608084865</c:v>
                </c:pt>
                <c:pt idx="7">
                  <c:v>0.59909015729717596</c:v>
                </c:pt>
                <c:pt idx="8">
                  <c:v>0.6004712322244079</c:v>
                </c:pt>
                <c:pt idx="9">
                  <c:v>0.60188186848100955</c:v>
                </c:pt>
                <c:pt idx="10">
                  <c:v>0.60325698890371793</c:v>
                </c:pt>
                <c:pt idx="11">
                  <c:v>0.60468689610242554</c:v>
                </c:pt>
                <c:pt idx="12">
                  <c:v>0.6059303981761015</c:v>
                </c:pt>
                <c:pt idx="13">
                  <c:v>0.60698184319870685</c:v>
                </c:pt>
                <c:pt idx="14">
                  <c:v>0.60782276949646152</c:v>
                </c:pt>
                <c:pt idx="15">
                  <c:v>0.60844059465353562</c:v>
                </c:pt>
                <c:pt idx="16">
                  <c:v>0.60915883692181982</c:v>
                </c:pt>
                <c:pt idx="17">
                  <c:v>0.61010687833697186</c:v>
                </c:pt>
                <c:pt idx="18">
                  <c:v>0.6112746265562472</c:v>
                </c:pt>
                <c:pt idx="19">
                  <c:v>0.61265372333418078</c:v>
                </c:pt>
                <c:pt idx="20">
                  <c:v>0.6142124037401181</c:v>
                </c:pt>
                <c:pt idx="21">
                  <c:v>0.61575719527169959</c:v>
                </c:pt>
                <c:pt idx="22">
                  <c:v>0.61723992659630877</c:v>
                </c:pt>
                <c:pt idx="23">
                  <c:v>0.61862677920647413</c:v>
                </c:pt>
                <c:pt idx="24">
                  <c:v>0.61988956776482573</c:v>
                </c:pt>
                <c:pt idx="25">
                  <c:v>0.6210229385888909</c:v>
                </c:pt>
                <c:pt idx="26">
                  <c:v>0.62227169153275141</c:v>
                </c:pt>
                <c:pt idx="27">
                  <c:v>0.62361941665785825</c:v>
                </c:pt>
                <c:pt idx="28">
                  <c:v>0.62508279565685254</c:v>
                </c:pt>
                <c:pt idx="29">
                  <c:v>0.62665879732334984</c:v>
                </c:pt>
                <c:pt idx="30">
                  <c:v>0.62833896812084544</c:v>
                </c:pt>
                <c:pt idx="31">
                  <c:v>0.62987844054583197</c:v>
                </c:pt>
                <c:pt idx="32">
                  <c:v>0.63141706209449511</c:v>
                </c:pt>
                <c:pt idx="33">
                  <c:v>0.63294638713262741</c:v>
                </c:pt>
                <c:pt idx="34">
                  <c:v>0.63447557951122302</c:v>
                </c:pt>
                <c:pt idx="35">
                  <c:v>0.63601380944444552</c:v>
                </c:pt>
                <c:pt idx="36">
                  <c:v>0.63747970330356241</c:v>
                </c:pt>
                <c:pt idx="37">
                  <c:v>0.63900507989702127</c:v>
                </c:pt>
                <c:pt idx="38">
                  <c:v>0.64060217685497389</c:v>
                </c:pt>
                <c:pt idx="39">
                  <c:v>0.64226195239270112</c:v>
                </c:pt>
                <c:pt idx="40">
                  <c:v>0.64396223499834027</c:v>
                </c:pt>
                <c:pt idx="41">
                  <c:v>0.64562111123940047</c:v>
                </c:pt>
                <c:pt idx="42">
                  <c:v>0.64727325487876308</c:v>
                </c:pt>
                <c:pt idx="43">
                  <c:v>0.6488821274121731</c:v>
                </c:pt>
                <c:pt idx="44">
                  <c:v>0.65043135446455413</c:v>
                </c:pt>
                <c:pt idx="45">
                  <c:v>0.65191055960966038</c:v>
                </c:pt>
                <c:pt idx="46">
                  <c:v>0.65338138253322553</c:v>
                </c:pt>
                <c:pt idx="47">
                  <c:v>0.65482164305717105</c:v>
                </c:pt>
                <c:pt idx="48">
                  <c:v>0.656245970112037</c:v>
                </c:pt>
                <c:pt idx="49">
                  <c:v>0.65764707275926149</c:v>
                </c:pt>
                <c:pt idx="50">
                  <c:v>0.65901149432902018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'Senegal FD'!$E$52:$E$102</c:f>
              <c:numCache>
                <c:formatCode>0.00</c:formatCode>
                <c:ptCount val="51"/>
                <c:pt idx="0">
                  <c:v>0.59060339404609374</c:v>
                </c:pt>
                <c:pt idx="1">
                  <c:v>0.59152578194100591</c:v>
                </c:pt>
                <c:pt idx="2">
                  <c:v>0.59266068116666382</c:v>
                </c:pt>
                <c:pt idx="3">
                  <c:v>0.5939631768018454</c:v>
                </c:pt>
                <c:pt idx="4">
                  <c:v>0.59540800489902668</c:v>
                </c:pt>
                <c:pt idx="5">
                  <c:v>0.59693449432701917</c:v>
                </c:pt>
                <c:pt idx="6">
                  <c:v>0.59787078608084865</c:v>
                </c:pt>
                <c:pt idx="7">
                  <c:v>0.59909015729717596</c:v>
                </c:pt>
                <c:pt idx="8">
                  <c:v>0.6004712322244079</c:v>
                </c:pt>
                <c:pt idx="9">
                  <c:v>0.60188186848100955</c:v>
                </c:pt>
                <c:pt idx="10">
                  <c:v>0.60325698890371793</c:v>
                </c:pt>
                <c:pt idx="11">
                  <c:v>0.60478652457260729</c:v>
                </c:pt>
                <c:pt idx="12">
                  <c:v>0.60622403280271431</c:v>
                </c:pt>
                <c:pt idx="13">
                  <c:v>0.60757240583120398</c:v>
                </c:pt>
                <c:pt idx="14">
                  <c:v>0.60881005410339606</c:v>
                </c:pt>
                <c:pt idx="15">
                  <c:v>0.60994929706007595</c:v>
                </c:pt>
                <c:pt idx="16">
                  <c:v>0.61097483585314483</c:v>
                </c:pt>
                <c:pt idx="17">
                  <c:v>0.61196840282325815</c:v>
                </c:pt>
                <c:pt idx="18">
                  <c:v>0.61294568752883916</c:v>
                </c:pt>
                <c:pt idx="19">
                  <c:v>0.61389995510909035</c:v>
                </c:pt>
                <c:pt idx="20">
                  <c:v>0.61486490171882213</c:v>
                </c:pt>
                <c:pt idx="21">
                  <c:v>0.6156416141407236</c:v>
                </c:pt>
                <c:pt idx="22">
                  <c:v>0.61636268029560926</c:v>
                </c:pt>
                <c:pt idx="23">
                  <c:v>0.61702460595205733</c:v>
                </c:pt>
                <c:pt idx="24">
                  <c:v>0.61762938609126083</c:v>
                </c:pt>
                <c:pt idx="25">
                  <c:v>0.618213541322987</c:v>
                </c:pt>
                <c:pt idx="26">
                  <c:v>0.61867883766605358</c:v>
                </c:pt>
                <c:pt idx="27">
                  <c:v>0.61911209969526126</c:v>
                </c:pt>
                <c:pt idx="28">
                  <c:v>0.61953941284338587</c:v>
                </c:pt>
                <c:pt idx="29">
                  <c:v>0.61995686502299374</c:v>
                </c:pt>
                <c:pt idx="30">
                  <c:v>0.6203890917811774</c:v>
                </c:pt>
                <c:pt idx="31">
                  <c:v>0.62064357962375793</c:v>
                </c:pt>
                <c:pt idx="32">
                  <c:v>0.62088143626955661</c:v>
                </c:pt>
                <c:pt idx="33">
                  <c:v>0.62110718478573934</c:v>
                </c:pt>
                <c:pt idx="34">
                  <c:v>0.62132753901864335</c:v>
                </c:pt>
                <c:pt idx="35">
                  <c:v>0.62157020280702613</c:v>
                </c:pt>
                <c:pt idx="36">
                  <c:v>0.62165711238162069</c:v>
                </c:pt>
                <c:pt idx="37">
                  <c:v>0.62175370379263595</c:v>
                </c:pt>
                <c:pt idx="38">
                  <c:v>0.62186630099678386</c:v>
                </c:pt>
                <c:pt idx="39">
                  <c:v>0.62199349812401683</c:v>
                </c:pt>
                <c:pt idx="40">
                  <c:v>0.62214827354627955</c:v>
                </c:pt>
                <c:pt idx="41">
                  <c:v>0.62218960987298877</c:v>
                </c:pt>
                <c:pt idx="42">
                  <c:v>0.62221367920385406</c:v>
                </c:pt>
                <c:pt idx="43">
                  <c:v>0.6222241728079595</c:v>
                </c:pt>
                <c:pt idx="44">
                  <c:v>0.62221345947492557</c:v>
                </c:pt>
                <c:pt idx="45">
                  <c:v>0.62220183413137076</c:v>
                </c:pt>
                <c:pt idx="46">
                  <c:v>0.62207190607993113</c:v>
                </c:pt>
                <c:pt idx="47">
                  <c:v>0.62194587735447793</c:v>
                </c:pt>
                <c:pt idx="48">
                  <c:v>0.62181721238775856</c:v>
                </c:pt>
                <c:pt idx="49">
                  <c:v>0.62169148605024926</c:v>
                </c:pt>
                <c:pt idx="50">
                  <c:v>0.62158516062287661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01152"/>
        <c:axId val="256002688"/>
      </c:lineChart>
      <c:catAx>
        <c:axId val="2560011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0026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6002688"/>
        <c:scaling>
          <c:orientation val="minMax"/>
          <c:max val="0.75"/>
          <c:min val="0.55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001152"/>
        <c:crosses val="autoZero"/>
        <c:crossBetween val="between"/>
        <c:majorUnit val="0.1"/>
        <c:minorUnit val="0.0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20866447109089"/>
          <c:y val="9.8314606741573038E-2"/>
          <c:w val="0.74479356077463987"/>
          <c:h val="0.132022471910112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Mozambique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70110499345"/>
          <c:y val="0.25"/>
          <c:w val="0.69531426827562526"/>
          <c:h val="0.6235955056179775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FD'!$B$52:$B$102</c:f>
              <c:numCache>
                <c:formatCode>0.00</c:formatCode>
                <c:ptCount val="51"/>
                <c:pt idx="0">
                  <c:v>0.49778298437792523</c:v>
                </c:pt>
                <c:pt idx="1">
                  <c:v>0.49692065366247029</c:v>
                </c:pt>
                <c:pt idx="2">
                  <c:v>0.49582689947050912</c:v>
                </c:pt>
                <c:pt idx="3">
                  <c:v>0.49465510550896363</c:v>
                </c:pt>
                <c:pt idx="4">
                  <c:v>0.49367742982273183</c:v>
                </c:pt>
                <c:pt idx="5">
                  <c:v>0.49303828554978357</c:v>
                </c:pt>
                <c:pt idx="6">
                  <c:v>0.49118439108075224</c:v>
                </c:pt>
                <c:pt idx="7">
                  <c:v>0.48988003730388457</c:v>
                </c:pt>
                <c:pt idx="8">
                  <c:v>0.48894954570087978</c:v>
                </c:pt>
                <c:pt idx="9">
                  <c:v>0.4881628600726331</c:v>
                </c:pt>
                <c:pt idx="10">
                  <c:v>0.48746635461605425</c:v>
                </c:pt>
                <c:pt idx="11">
                  <c:v>0.48697966173986845</c:v>
                </c:pt>
                <c:pt idx="12">
                  <c:v>0.48677175076902374</c:v>
                </c:pt>
                <c:pt idx="13">
                  <c:v>0.4868599681885496</c:v>
                </c:pt>
                <c:pt idx="14">
                  <c:v>0.4872566745696576</c:v>
                </c:pt>
                <c:pt idx="15">
                  <c:v>0.4879626578609168</c:v>
                </c:pt>
                <c:pt idx="16">
                  <c:v>0.48873457236153994</c:v>
                </c:pt>
                <c:pt idx="17">
                  <c:v>0.48965989139749277</c:v>
                </c:pt>
                <c:pt idx="18">
                  <c:v>0.49080223011512247</c:v>
                </c:pt>
                <c:pt idx="19">
                  <c:v>0.49219618497632378</c:v>
                </c:pt>
                <c:pt idx="20">
                  <c:v>0.49387473032530965</c:v>
                </c:pt>
                <c:pt idx="21">
                  <c:v>0.49561839296421067</c:v>
                </c:pt>
                <c:pt idx="22">
                  <c:v>0.4975687894581165</c:v>
                </c:pt>
                <c:pt idx="23">
                  <c:v>0.49977028392181111</c:v>
                </c:pt>
                <c:pt idx="24">
                  <c:v>0.50225236462827727</c:v>
                </c:pt>
                <c:pt idx="25">
                  <c:v>0.50503178841480412</c:v>
                </c:pt>
                <c:pt idx="26">
                  <c:v>0.50797204677610908</c:v>
                </c:pt>
                <c:pt idx="27">
                  <c:v>0.51097794987780942</c:v>
                </c:pt>
                <c:pt idx="28">
                  <c:v>0.51406971258398992</c:v>
                </c:pt>
                <c:pt idx="29">
                  <c:v>0.51724360658222401</c:v>
                </c:pt>
                <c:pt idx="30">
                  <c:v>0.52048967585060713</c:v>
                </c:pt>
                <c:pt idx="31">
                  <c:v>0.52398902354105159</c:v>
                </c:pt>
                <c:pt idx="32">
                  <c:v>0.52745360444866085</c:v>
                </c:pt>
                <c:pt idx="33">
                  <c:v>0.53087967527960178</c:v>
                </c:pt>
                <c:pt idx="34">
                  <c:v>0.53425547185971489</c:v>
                </c:pt>
                <c:pt idx="35">
                  <c:v>0.53756513668907979</c:v>
                </c:pt>
                <c:pt idx="36">
                  <c:v>0.54116337480849341</c:v>
                </c:pt>
                <c:pt idx="37">
                  <c:v>0.54460441934916115</c:v>
                </c:pt>
                <c:pt idx="38">
                  <c:v>0.54791546782006195</c:v>
                </c:pt>
                <c:pt idx="39">
                  <c:v>0.5510990547812481</c:v>
                </c:pt>
                <c:pt idx="40">
                  <c:v>0.55414899368431136</c:v>
                </c:pt>
                <c:pt idx="41">
                  <c:v>0.55746115611945524</c:v>
                </c:pt>
                <c:pt idx="42">
                  <c:v>0.5605742338531372</c:v>
                </c:pt>
                <c:pt idx="43">
                  <c:v>0.56353360547855991</c:v>
                </c:pt>
                <c:pt idx="44">
                  <c:v>0.56636283237567242</c:v>
                </c:pt>
                <c:pt idx="45">
                  <c:v>0.56908174690599911</c:v>
                </c:pt>
                <c:pt idx="46">
                  <c:v>0.57207369993069612</c:v>
                </c:pt>
                <c:pt idx="47">
                  <c:v>0.57489615368657798</c:v>
                </c:pt>
                <c:pt idx="48">
                  <c:v>0.57759212647412284</c:v>
                </c:pt>
                <c:pt idx="49">
                  <c:v>0.58018248246893378</c:v>
                </c:pt>
                <c:pt idx="50">
                  <c:v>0.58268953299638482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FD'!$C$52:$C$102</c:f>
              <c:numCache>
                <c:formatCode>0.00</c:formatCode>
                <c:ptCount val="51"/>
                <c:pt idx="0">
                  <c:v>0.49778298437792523</c:v>
                </c:pt>
                <c:pt idx="1">
                  <c:v>0.49692065366247029</c:v>
                </c:pt>
                <c:pt idx="2">
                  <c:v>0.49582689947050912</c:v>
                </c:pt>
                <c:pt idx="3">
                  <c:v>0.49465510550896363</c:v>
                </c:pt>
                <c:pt idx="4">
                  <c:v>0.49367742982273183</c:v>
                </c:pt>
                <c:pt idx="5">
                  <c:v>0.49303828554978357</c:v>
                </c:pt>
                <c:pt idx="6">
                  <c:v>0.49118439108075224</c:v>
                </c:pt>
                <c:pt idx="7">
                  <c:v>0.48988003730388457</c:v>
                </c:pt>
                <c:pt idx="8">
                  <c:v>0.48894954570087978</c:v>
                </c:pt>
                <c:pt idx="9">
                  <c:v>0.4881628600726331</c:v>
                </c:pt>
                <c:pt idx="10">
                  <c:v>0.48746635461605425</c:v>
                </c:pt>
                <c:pt idx="11">
                  <c:v>0.48688318309728623</c:v>
                </c:pt>
                <c:pt idx="12">
                  <c:v>0.48635514023726545</c:v>
                </c:pt>
                <c:pt idx="13">
                  <c:v>0.48598229503728785</c:v>
                </c:pt>
                <c:pt idx="14">
                  <c:v>0.48589681093749471</c:v>
                </c:pt>
                <c:pt idx="15">
                  <c:v>0.48613284121007305</c:v>
                </c:pt>
                <c:pt idx="16">
                  <c:v>0.48615018929146486</c:v>
                </c:pt>
                <c:pt idx="17">
                  <c:v>0.48638861810046918</c:v>
                </c:pt>
                <c:pt idx="18">
                  <c:v>0.48687693775352686</c:v>
                </c:pt>
                <c:pt idx="19">
                  <c:v>0.48760435318923101</c:v>
                </c:pt>
                <c:pt idx="20">
                  <c:v>0.48856801238247866</c:v>
                </c:pt>
                <c:pt idx="21">
                  <c:v>0.4894939828583072</c:v>
                </c:pt>
                <c:pt idx="22">
                  <c:v>0.49065157109030649</c:v>
                </c:pt>
                <c:pt idx="23">
                  <c:v>0.49203643674977321</c:v>
                </c:pt>
                <c:pt idx="24">
                  <c:v>0.49364707956143694</c:v>
                </c:pt>
                <c:pt idx="25">
                  <c:v>0.4954787987894938</c:v>
                </c:pt>
                <c:pt idx="26">
                  <c:v>0.49736879888658292</c:v>
                </c:pt>
                <c:pt idx="27">
                  <c:v>0.49942893181528281</c:v>
                </c:pt>
                <c:pt idx="28">
                  <c:v>0.50164150917182271</c:v>
                </c:pt>
                <c:pt idx="29">
                  <c:v>0.50399487362285766</c:v>
                </c:pt>
                <c:pt idx="30">
                  <c:v>0.50648110271818925</c:v>
                </c:pt>
                <c:pt idx="31">
                  <c:v>0.50899636176741703</c:v>
                </c:pt>
                <c:pt idx="32">
                  <c:v>0.51158272616900891</c:v>
                </c:pt>
                <c:pt idx="33">
                  <c:v>0.51421863587306416</c:v>
                </c:pt>
                <c:pt idx="34">
                  <c:v>0.51689209818444903</c:v>
                </c:pt>
                <c:pt idx="35">
                  <c:v>0.51959876004611183</c:v>
                </c:pt>
                <c:pt idx="36">
                  <c:v>0.52229627711580062</c:v>
                </c:pt>
                <c:pt idx="37">
                  <c:v>0.52500504525478997</c:v>
                </c:pt>
                <c:pt idx="38">
                  <c:v>0.52772392977453109</c:v>
                </c:pt>
                <c:pt idx="39">
                  <c:v>0.53044282780078744</c:v>
                </c:pt>
                <c:pt idx="40">
                  <c:v>0.53315424208071371</c:v>
                </c:pt>
                <c:pt idx="41">
                  <c:v>0.53583226558319708</c:v>
                </c:pt>
                <c:pt idx="42">
                  <c:v>0.53847322705104594</c:v>
                </c:pt>
                <c:pt idx="43">
                  <c:v>0.54109058044698888</c:v>
                </c:pt>
                <c:pt idx="44">
                  <c:v>0.54369857479213368</c:v>
                </c:pt>
                <c:pt idx="45">
                  <c:v>0.5463037609527347</c:v>
                </c:pt>
                <c:pt idx="46">
                  <c:v>0.54882706634443834</c:v>
                </c:pt>
                <c:pt idx="47">
                  <c:v>0.55134751461437981</c:v>
                </c:pt>
                <c:pt idx="48">
                  <c:v>0.55386057517326348</c:v>
                </c:pt>
                <c:pt idx="49">
                  <c:v>0.55635735241464346</c:v>
                </c:pt>
                <c:pt idx="50">
                  <c:v>0.55883304331405625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FD'!$D$52:$D$102</c:f>
              <c:numCache>
                <c:formatCode>0.00</c:formatCode>
                <c:ptCount val="51"/>
                <c:pt idx="0">
                  <c:v>0.49778298437792523</c:v>
                </c:pt>
                <c:pt idx="1">
                  <c:v>0.49692065366247029</c:v>
                </c:pt>
                <c:pt idx="2">
                  <c:v>0.49582689947050912</c:v>
                </c:pt>
                <c:pt idx="3">
                  <c:v>0.49465510550896363</c:v>
                </c:pt>
                <c:pt idx="4">
                  <c:v>0.49367742982273183</c:v>
                </c:pt>
                <c:pt idx="5">
                  <c:v>0.49303828554978357</c:v>
                </c:pt>
                <c:pt idx="6">
                  <c:v>0.49118439108075224</c:v>
                </c:pt>
                <c:pt idx="7">
                  <c:v>0.48988003730388457</c:v>
                </c:pt>
                <c:pt idx="8">
                  <c:v>0.48894954570087978</c:v>
                </c:pt>
                <c:pt idx="9">
                  <c:v>0.4881628600726331</c:v>
                </c:pt>
                <c:pt idx="10">
                  <c:v>0.48746635461605425</c:v>
                </c:pt>
                <c:pt idx="11">
                  <c:v>0.48671792810956493</c:v>
                </c:pt>
                <c:pt idx="12">
                  <c:v>0.485990694953084</c:v>
                </c:pt>
                <c:pt idx="13">
                  <c:v>0.48532505920800578</c:v>
                </c:pt>
                <c:pt idx="14">
                  <c:v>0.48474690626674422</c:v>
                </c:pt>
                <c:pt idx="15">
                  <c:v>0.48427107460185265</c:v>
                </c:pt>
                <c:pt idx="16">
                  <c:v>0.48369135866620866</c:v>
                </c:pt>
                <c:pt idx="17">
                  <c:v>0.48326249802123311</c:v>
                </c:pt>
                <c:pt idx="18">
                  <c:v>0.48304088658634803</c:v>
                </c:pt>
                <c:pt idx="19">
                  <c:v>0.48307414606482169</c:v>
                </c:pt>
                <c:pt idx="20">
                  <c:v>0.48340397625748277</c:v>
                </c:pt>
                <c:pt idx="21">
                  <c:v>0.48367045406977072</c:v>
                </c:pt>
                <c:pt idx="22">
                  <c:v>0.48406401873966409</c:v>
                </c:pt>
                <c:pt idx="23">
                  <c:v>0.48462418724542622</c:v>
                </c:pt>
                <c:pt idx="24">
                  <c:v>0.48536882656468311</c:v>
                </c:pt>
                <c:pt idx="25">
                  <c:v>0.48630850119595187</c:v>
                </c:pt>
                <c:pt idx="26">
                  <c:v>0.48747435463705902</c:v>
                </c:pt>
                <c:pt idx="27">
                  <c:v>0.48875105569421701</c:v>
                </c:pt>
                <c:pt idx="28">
                  <c:v>0.49016063421153144</c:v>
                </c:pt>
                <c:pt idx="29">
                  <c:v>0.49171135714005043</c:v>
                </c:pt>
                <c:pt idx="30">
                  <c:v>0.49340057053371772</c:v>
                </c:pt>
                <c:pt idx="31">
                  <c:v>0.49531184799379246</c:v>
                </c:pt>
                <c:pt idx="32">
                  <c:v>0.49723113486628928</c:v>
                </c:pt>
                <c:pt idx="33">
                  <c:v>0.49917236078420268</c:v>
                </c:pt>
                <c:pt idx="34">
                  <c:v>0.50114156945660904</c:v>
                </c:pt>
                <c:pt idx="35">
                  <c:v>0.50313638138968431</c:v>
                </c:pt>
                <c:pt idx="36">
                  <c:v>0.505396382653862</c:v>
                </c:pt>
                <c:pt idx="37">
                  <c:v>0.50762112603087428</c:v>
                </c:pt>
                <c:pt idx="38">
                  <c:v>0.50984409185910695</c:v>
                </c:pt>
                <c:pt idx="39">
                  <c:v>0.51207597929108961</c:v>
                </c:pt>
                <c:pt idx="40">
                  <c:v>0.51432374267955694</c:v>
                </c:pt>
                <c:pt idx="41">
                  <c:v>0.51677356114802064</c:v>
                </c:pt>
                <c:pt idx="42">
                  <c:v>0.51914081709354865</c:v>
                </c:pt>
                <c:pt idx="43">
                  <c:v>0.52145143371885028</c:v>
                </c:pt>
                <c:pt idx="44">
                  <c:v>0.52372350959087921</c:v>
                </c:pt>
                <c:pt idx="45">
                  <c:v>0.52596321187233064</c:v>
                </c:pt>
                <c:pt idx="46">
                  <c:v>0.52841099642237876</c:v>
                </c:pt>
                <c:pt idx="47">
                  <c:v>0.53077058726855264</c:v>
                </c:pt>
                <c:pt idx="48">
                  <c:v>0.53306006459802124</c:v>
                </c:pt>
                <c:pt idx="49">
                  <c:v>0.53529341379772089</c:v>
                </c:pt>
                <c:pt idx="50">
                  <c:v>0.53746514424987291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'Mozambique FD'!$E$52:$E$102</c:f>
              <c:numCache>
                <c:formatCode>0.00</c:formatCode>
                <c:ptCount val="51"/>
                <c:pt idx="0">
                  <c:v>0.49778298437792523</c:v>
                </c:pt>
                <c:pt idx="1">
                  <c:v>0.49692065366247029</c:v>
                </c:pt>
                <c:pt idx="2">
                  <c:v>0.49582689947050912</c:v>
                </c:pt>
                <c:pt idx="3">
                  <c:v>0.49465510550896363</c:v>
                </c:pt>
                <c:pt idx="4">
                  <c:v>0.49367742982273183</c:v>
                </c:pt>
                <c:pt idx="5">
                  <c:v>0.49303828554978357</c:v>
                </c:pt>
                <c:pt idx="6">
                  <c:v>0.49118439108075224</c:v>
                </c:pt>
                <c:pt idx="7">
                  <c:v>0.48988003730388457</c:v>
                </c:pt>
                <c:pt idx="8">
                  <c:v>0.48894954570087978</c:v>
                </c:pt>
                <c:pt idx="9">
                  <c:v>0.4881628600726331</c:v>
                </c:pt>
                <c:pt idx="10">
                  <c:v>0.48746635461605425</c:v>
                </c:pt>
                <c:pt idx="11">
                  <c:v>0.48669724672892845</c:v>
                </c:pt>
                <c:pt idx="12">
                  <c:v>0.48587408777954433</c:v>
                </c:pt>
                <c:pt idx="13">
                  <c:v>0.48507726816872498</c:v>
                </c:pt>
                <c:pt idx="14">
                  <c:v>0.48433084226021178</c:v>
                </c:pt>
                <c:pt idx="15">
                  <c:v>0.48368013947179639</c:v>
                </c:pt>
                <c:pt idx="16">
                  <c:v>0.48281214758217395</c:v>
                </c:pt>
                <c:pt idx="17">
                  <c:v>0.48200180677224164</c:v>
                </c:pt>
                <c:pt idx="18">
                  <c:v>0.48133957387433263</c:v>
                </c:pt>
                <c:pt idx="19">
                  <c:v>0.48087326809129549</c:v>
                </c:pt>
                <c:pt idx="20">
                  <c:v>0.48067372466316532</c:v>
                </c:pt>
                <c:pt idx="21">
                  <c:v>0.480300221084769</c:v>
                </c:pt>
                <c:pt idx="22">
                  <c:v>0.47995601746333832</c:v>
                </c:pt>
                <c:pt idx="23">
                  <c:v>0.47971948204865994</c:v>
                </c:pt>
                <c:pt idx="24">
                  <c:v>0.47961373278891523</c:v>
                </c:pt>
                <c:pt idx="25">
                  <c:v>0.479671894029705</c:v>
                </c:pt>
                <c:pt idx="26">
                  <c:v>0.47981340728129251</c:v>
                </c:pt>
                <c:pt idx="27">
                  <c:v>0.47993693886477751</c:v>
                </c:pt>
                <c:pt idx="28">
                  <c:v>0.48010306438823652</c:v>
                </c:pt>
                <c:pt idx="29">
                  <c:v>0.48031966955707239</c:v>
                </c:pt>
                <c:pt idx="30">
                  <c:v>0.4806146384905422</c:v>
                </c:pt>
                <c:pt idx="31">
                  <c:v>0.48101167989419052</c:v>
                </c:pt>
                <c:pt idx="32">
                  <c:v>0.4813116154634578</c:v>
                </c:pt>
                <c:pt idx="33">
                  <c:v>0.48157993165082641</c:v>
                </c:pt>
                <c:pt idx="34">
                  <c:v>0.48183024769544558</c:v>
                </c:pt>
                <c:pt idx="35">
                  <c:v>0.482092272875773</c:v>
                </c:pt>
                <c:pt idx="36">
                  <c:v>0.4824689241593127</c:v>
                </c:pt>
                <c:pt idx="37">
                  <c:v>0.48276901401798966</c:v>
                </c:pt>
                <c:pt idx="38">
                  <c:v>0.48302921504783586</c:v>
                </c:pt>
                <c:pt idx="39">
                  <c:v>0.48326457048965493</c:v>
                </c:pt>
                <c:pt idx="40">
                  <c:v>0.48351329989111252</c:v>
                </c:pt>
                <c:pt idx="41">
                  <c:v>0.48385597316474888</c:v>
                </c:pt>
                <c:pt idx="42">
                  <c:v>0.48411761136975212</c:v>
                </c:pt>
                <c:pt idx="43">
                  <c:v>0.48432861448889325</c:v>
                </c:pt>
                <c:pt idx="44">
                  <c:v>0.48451170421856582</c:v>
                </c:pt>
                <c:pt idx="45">
                  <c:v>0.48470535750188704</c:v>
                </c:pt>
                <c:pt idx="46">
                  <c:v>0.48504731264258649</c:v>
                </c:pt>
                <c:pt idx="47">
                  <c:v>0.48528176046562077</c:v>
                </c:pt>
                <c:pt idx="48">
                  <c:v>0.48548285880013448</c:v>
                </c:pt>
                <c:pt idx="49">
                  <c:v>0.48566259418170094</c:v>
                </c:pt>
                <c:pt idx="50">
                  <c:v>0.48583904890701235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15840"/>
        <c:axId val="256117376"/>
      </c:lineChart>
      <c:catAx>
        <c:axId val="2561158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1173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6117376"/>
        <c:scaling>
          <c:orientation val="minMax"/>
          <c:max val="0.6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115840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70420762179"/>
          <c:y val="0.11235955056179775"/>
          <c:w val="0.72916852103810892"/>
          <c:h val="0.132022471910112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Ghana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45874394415269"/>
          <c:y val="0.25770378617325962"/>
          <c:w val="0.66927253538140707"/>
          <c:h val="0.6022425437744654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FD'!$B$52:$B$102</c:f>
              <c:numCache>
                <c:formatCode>0.000000</c:formatCode>
                <c:ptCount val="51"/>
                <c:pt idx="0">
                  <c:v>0.45484401767215299</c:v>
                </c:pt>
                <c:pt idx="1">
                  <c:v>0.45601479689598717</c:v>
                </c:pt>
                <c:pt idx="2">
                  <c:v>0.45726854330220235</c:v>
                </c:pt>
                <c:pt idx="3">
                  <c:v>0.45868101412386142</c:v>
                </c:pt>
                <c:pt idx="4">
                  <c:v>0.4603375366885667</c:v>
                </c:pt>
                <c:pt idx="5">
                  <c:v>0.46227622000529756</c:v>
                </c:pt>
                <c:pt idx="6">
                  <c:v>0.46369295022436863</c:v>
                </c:pt>
                <c:pt idx="7">
                  <c:v>0.46550003605417101</c:v>
                </c:pt>
                <c:pt idx="8">
                  <c:v>0.46765498554695584</c:v>
                </c:pt>
                <c:pt idx="9">
                  <c:v>0.47011901104287701</c:v>
                </c:pt>
                <c:pt idx="10">
                  <c:v>0.47285574069093617</c:v>
                </c:pt>
                <c:pt idx="11">
                  <c:v>0.47644118430222726</c:v>
                </c:pt>
                <c:pt idx="12">
                  <c:v>0.4802521333588618</c:v>
                </c:pt>
                <c:pt idx="13">
                  <c:v>0.4842531825616484</c:v>
                </c:pt>
                <c:pt idx="14">
                  <c:v>0.48842540363036524</c:v>
                </c:pt>
                <c:pt idx="15">
                  <c:v>0.49273361598597548</c:v>
                </c:pt>
                <c:pt idx="16">
                  <c:v>0.49712597330845187</c:v>
                </c:pt>
                <c:pt idx="17">
                  <c:v>0.50153089605000967</c:v>
                </c:pt>
                <c:pt idx="18">
                  <c:v>0.50594818659531127</c:v>
                </c:pt>
                <c:pt idx="19">
                  <c:v>0.51036765782767979</c:v>
                </c:pt>
                <c:pt idx="20">
                  <c:v>0.51482737424750213</c:v>
                </c:pt>
                <c:pt idx="21">
                  <c:v>0.5192660833869952</c:v>
                </c:pt>
                <c:pt idx="22">
                  <c:v>0.52382254440064524</c:v>
                </c:pt>
                <c:pt idx="23">
                  <c:v>0.52850464386084028</c:v>
                </c:pt>
                <c:pt idx="24">
                  <c:v>0.53332882170333018</c:v>
                </c:pt>
                <c:pt idx="25">
                  <c:v>0.53831906316105127</c:v>
                </c:pt>
                <c:pt idx="26">
                  <c:v>0.54313378776587495</c:v>
                </c:pt>
                <c:pt idx="27">
                  <c:v>0.54800384911526967</c:v>
                </c:pt>
                <c:pt idx="28">
                  <c:v>0.55292285589236179</c:v>
                </c:pt>
                <c:pt idx="29">
                  <c:v>0.55788851812250773</c:v>
                </c:pt>
                <c:pt idx="30">
                  <c:v>0.56291152610348982</c:v>
                </c:pt>
                <c:pt idx="31">
                  <c:v>0.56782710291597427</c:v>
                </c:pt>
                <c:pt idx="32">
                  <c:v>0.57276625760679833</c:v>
                </c:pt>
                <c:pt idx="33">
                  <c:v>0.57767751336039996</c:v>
                </c:pt>
                <c:pt idx="34">
                  <c:v>0.58252439189422711</c:v>
                </c:pt>
                <c:pt idx="35">
                  <c:v>0.58729075110995932</c:v>
                </c:pt>
                <c:pt idx="36">
                  <c:v>0.59194530721167737</c:v>
                </c:pt>
                <c:pt idx="37">
                  <c:v>0.59647151000182708</c:v>
                </c:pt>
                <c:pt idx="38">
                  <c:v>0.60084630076426815</c:v>
                </c:pt>
                <c:pt idx="39">
                  <c:v>0.605061625285788</c:v>
                </c:pt>
                <c:pt idx="40">
                  <c:v>0.60911216058144346</c:v>
                </c:pt>
                <c:pt idx="41">
                  <c:v>0.61318140120975806</c:v>
                </c:pt>
                <c:pt idx="42">
                  <c:v>0.61707283117661504</c:v>
                </c:pt>
                <c:pt idx="43">
                  <c:v>0.62076545902384828</c:v>
                </c:pt>
                <c:pt idx="44">
                  <c:v>0.62425039555326312</c:v>
                </c:pt>
                <c:pt idx="45">
                  <c:v>0.6275448747140957</c:v>
                </c:pt>
                <c:pt idx="46">
                  <c:v>0.63096849666607779</c:v>
                </c:pt>
                <c:pt idx="47">
                  <c:v>0.63420352241641587</c:v>
                </c:pt>
                <c:pt idx="48">
                  <c:v>0.6372617164613068</c:v>
                </c:pt>
                <c:pt idx="49">
                  <c:v>0.64015096590443077</c:v>
                </c:pt>
                <c:pt idx="50">
                  <c:v>0.6428878733217851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FD'!$C$52:$C$102</c:f>
              <c:numCache>
                <c:formatCode>0.000000</c:formatCode>
                <c:ptCount val="51"/>
                <c:pt idx="0">
                  <c:v>0.45484401767215299</c:v>
                </c:pt>
                <c:pt idx="1">
                  <c:v>0.45601479689598717</c:v>
                </c:pt>
                <c:pt idx="2">
                  <c:v>0.45726854330220235</c:v>
                </c:pt>
                <c:pt idx="3">
                  <c:v>0.45868101412386142</c:v>
                </c:pt>
                <c:pt idx="4">
                  <c:v>0.4603375366885667</c:v>
                </c:pt>
                <c:pt idx="5">
                  <c:v>0.46227622000529756</c:v>
                </c:pt>
                <c:pt idx="6">
                  <c:v>0.46369295022436863</c:v>
                </c:pt>
                <c:pt idx="7">
                  <c:v>0.46550003605417101</c:v>
                </c:pt>
                <c:pt idx="8">
                  <c:v>0.46765498554695584</c:v>
                </c:pt>
                <c:pt idx="9">
                  <c:v>0.47011901104287701</c:v>
                </c:pt>
                <c:pt idx="10">
                  <c:v>0.47285574069093617</c:v>
                </c:pt>
                <c:pt idx="11">
                  <c:v>0.47597998600516128</c:v>
                </c:pt>
                <c:pt idx="12">
                  <c:v>0.47937395066847355</c:v>
                </c:pt>
                <c:pt idx="13">
                  <c:v>0.4829755575767104</c:v>
                </c:pt>
                <c:pt idx="14">
                  <c:v>0.48674623813416762</c:v>
                </c:pt>
                <c:pt idx="15">
                  <c:v>0.49064439869386978</c:v>
                </c:pt>
                <c:pt idx="16">
                  <c:v>0.49398152753000268</c:v>
                </c:pt>
                <c:pt idx="17">
                  <c:v>0.4974538496192541</c:v>
                </c:pt>
                <c:pt idx="18">
                  <c:v>0.50104194305401684</c:v>
                </c:pt>
                <c:pt idx="19">
                  <c:v>0.50472840273939179</c:v>
                </c:pt>
                <c:pt idx="20">
                  <c:v>0.50850263668828855</c:v>
                </c:pt>
                <c:pt idx="21">
                  <c:v>0.51169378206923266</c:v>
                </c:pt>
                <c:pt idx="22">
                  <c:v>0.51502019793804377</c:v>
                </c:pt>
                <c:pt idx="23">
                  <c:v>0.51848876592803106</c:v>
                </c:pt>
                <c:pt idx="24">
                  <c:v>0.52209704047978589</c:v>
                </c:pt>
                <c:pt idx="25">
                  <c:v>0.52582846193617494</c:v>
                </c:pt>
                <c:pt idx="26">
                  <c:v>0.5289732269207742</c:v>
                </c:pt>
                <c:pt idx="27">
                  <c:v>0.53229490402560475</c:v>
                </c:pt>
                <c:pt idx="28">
                  <c:v>0.53576913348603927</c:v>
                </c:pt>
                <c:pt idx="29">
                  <c:v>0.5393697928436505</c:v>
                </c:pt>
                <c:pt idx="30">
                  <c:v>0.54307058674240516</c:v>
                </c:pt>
                <c:pt idx="31">
                  <c:v>0.54618778375452526</c:v>
                </c:pt>
                <c:pt idx="32">
                  <c:v>0.54946259789870466</c:v>
                </c:pt>
                <c:pt idx="33">
                  <c:v>0.55286322280869649</c:v>
                </c:pt>
                <c:pt idx="34">
                  <c:v>0.5563636967343899</c:v>
                </c:pt>
                <c:pt idx="35">
                  <c:v>0.55993231868152604</c:v>
                </c:pt>
                <c:pt idx="36">
                  <c:v>0.56284823743065637</c:v>
                </c:pt>
                <c:pt idx="37">
                  <c:v>0.56589009393509593</c:v>
                </c:pt>
                <c:pt idx="38">
                  <c:v>0.5690248257388234</c:v>
                </c:pt>
                <c:pt idx="39">
                  <c:v>0.5722243577709557</c:v>
                </c:pt>
                <c:pt idx="40">
                  <c:v>0.57546100593018068</c:v>
                </c:pt>
                <c:pt idx="41">
                  <c:v>0.57800266234355657</c:v>
                </c:pt>
                <c:pt idx="42">
                  <c:v>0.58064798744546375</c:v>
                </c:pt>
                <c:pt idx="43">
                  <c:v>0.58336985141519049</c:v>
                </c:pt>
                <c:pt idx="44">
                  <c:v>0.58614830852484878</c:v>
                </c:pt>
                <c:pt idx="45">
                  <c:v>0.58896371246620238</c:v>
                </c:pt>
                <c:pt idx="46">
                  <c:v>0.59108897612801214</c:v>
                </c:pt>
                <c:pt idx="47">
                  <c:v>0.59334619226230634</c:v>
                </c:pt>
                <c:pt idx="48">
                  <c:v>0.59571848462899013</c:v>
                </c:pt>
                <c:pt idx="49">
                  <c:v>0.59819331229633943</c:v>
                </c:pt>
                <c:pt idx="50">
                  <c:v>0.60074953104163054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FD'!$D$52:$D$102</c:f>
              <c:numCache>
                <c:formatCode>0.000000</c:formatCode>
                <c:ptCount val="51"/>
                <c:pt idx="0">
                  <c:v>0.45484401767215299</c:v>
                </c:pt>
                <c:pt idx="1">
                  <c:v>0.45601479689598717</c:v>
                </c:pt>
                <c:pt idx="2">
                  <c:v>0.45726854330220235</c:v>
                </c:pt>
                <c:pt idx="3">
                  <c:v>0.45868101412386142</c:v>
                </c:pt>
                <c:pt idx="4">
                  <c:v>0.4603375366885667</c:v>
                </c:pt>
                <c:pt idx="5">
                  <c:v>0.46227622000529756</c:v>
                </c:pt>
                <c:pt idx="6">
                  <c:v>0.46369295022436863</c:v>
                </c:pt>
                <c:pt idx="7">
                  <c:v>0.46550003605417101</c:v>
                </c:pt>
                <c:pt idx="8">
                  <c:v>0.46765498554695584</c:v>
                </c:pt>
                <c:pt idx="9">
                  <c:v>0.47011901104287701</c:v>
                </c:pt>
                <c:pt idx="10">
                  <c:v>0.47285574069093617</c:v>
                </c:pt>
                <c:pt idx="11">
                  <c:v>0.47614699971752661</c:v>
                </c:pt>
                <c:pt idx="12">
                  <c:v>0.47937611987606887</c:v>
                </c:pt>
                <c:pt idx="13">
                  <c:v>0.48253265781272653</c:v>
                </c:pt>
                <c:pt idx="14">
                  <c:v>0.48560416493122982</c:v>
                </c:pt>
                <c:pt idx="15">
                  <c:v>0.4885824700495241</c:v>
                </c:pt>
                <c:pt idx="16">
                  <c:v>0.49139515543603479</c:v>
                </c:pt>
                <c:pt idx="17">
                  <c:v>0.49419007643282375</c:v>
                </c:pt>
                <c:pt idx="18">
                  <c:v>0.49694639582370653</c:v>
                </c:pt>
                <c:pt idx="19">
                  <c:v>0.49965970666342013</c:v>
                </c:pt>
                <c:pt idx="20">
                  <c:v>0.50234928298312442</c:v>
                </c:pt>
                <c:pt idx="21">
                  <c:v>0.50479722912516189</c:v>
                </c:pt>
                <c:pt idx="22">
                  <c:v>0.50716810859570471</c:v>
                </c:pt>
                <c:pt idx="23">
                  <c:v>0.50947164383637455</c:v>
                </c:pt>
                <c:pt idx="24">
                  <c:v>0.51171643756438945</c:v>
                </c:pt>
                <c:pt idx="25">
                  <c:v>0.51392558628699903</c:v>
                </c:pt>
                <c:pt idx="26">
                  <c:v>0.51598355872001678</c:v>
                </c:pt>
                <c:pt idx="27">
                  <c:v>0.51807760731611852</c:v>
                </c:pt>
                <c:pt idx="28">
                  <c:v>0.52020292010055891</c:v>
                </c:pt>
                <c:pt idx="29">
                  <c:v>0.5223668889270896</c:v>
                </c:pt>
                <c:pt idx="30">
                  <c:v>0.52459267827077749</c:v>
                </c:pt>
                <c:pt idx="31">
                  <c:v>0.52661633750632242</c:v>
                </c:pt>
                <c:pt idx="32">
                  <c:v>0.52866621895322807</c:v>
                </c:pt>
                <c:pt idx="33">
                  <c:v>0.53074838634980437</c:v>
                </c:pt>
                <c:pt idx="34">
                  <c:v>0.53286950830764368</c:v>
                </c:pt>
                <c:pt idx="35">
                  <c:v>0.53504622492792731</c:v>
                </c:pt>
                <c:pt idx="36">
                  <c:v>0.53708964220742295</c:v>
                </c:pt>
                <c:pt idx="37">
                  <c:v>0.5391743104098613</c:v>
                </c:pt>
                <c:pt idx="38">
                  <c:v>0.54127732727430933</c:v>
                </c:pt>
                <c:pt idx="39">
                  <c:v>0.54338527202463649</c:v>
                </c:pt>
                <c:pt idx="40">
                  <c:v>0.54549440189894105</c:v>
                </c:pt>
                <c:pt idx="41">
                  <c:v>0.5474727749678554</c:v>
                </c:pt>
                <c:pt idx="42">
                  <c:v>0.5494324575962124</c:v>
                </c:pt>
                <c:pt idx="43">
                  <c:v>0.55136160091944264</c:v>
                </c:pt>
                <c:pt idx="44">
                  <c:v>0.55326095819182286</c:v>
                </c:pt>
                <c:pt idx="45">
                  <c:v>0.55513703373011825</c:v>
                </c:pt>
                <c:pt idx="46">
                  <c:v>0.55700352142288123</c:v>
                </c:pt>
                <c:pt idx="47">
                  <c:v>0.5588422304464632</c:v>
                </c:pt>
                <c:pt idx="48">
                  <c:v>0.56063643915552963</c:v>
                </c:pt>
                <c:pt idx="49">
                  <c:v>0.56237836757702298</c:v>
                </c:pt>
                <c:pt idx="50">
                  <c:v>0.56406396955693061</c:v>
                </c:pt>
              </c:numCache>
            </c:numRef>
          </c:val>
          <c:smooth val="0"/>
        </c:ser>
        <c:ser>
          <c:idx val="1"/>
          <c:order val="3"/>
          <c:tx>
            <c:v>constant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FD'!$E$52:$E$102</c:f>
              <c:numCache>
                <c:formatCode>0.000000</c:formatCode>
                <c:ptCount val="51"/>
                <c:pt idx="0">
                  <c:v>0.45484401767215299</c:v>
                </c:pt>
                <c:pt idx="1">
                  <c:v>0.45601479689598717</c:v>
                </c:pt>
                <c:pt idx="2">
                  <c:v>0.45726854330220235</c:v>
                </c:pt>
                <c:pt idx="3">
                  <c:v>0.45868101412386142</c:v>
                </c:pt>
                <c:pt idx="4">
                  <c:v>0.4603375366885667</c:v>
                </c:pt>
                <c:pt idx="5">
                  <c:v>0.46227622000529756</c:v>
                </c:pt>
                <c:pt idx="6">
                  <c:v>0.46369295022436863</c:v>
                </c:pt>
                <c:pt idx="7">
                  <c:v>0.46550003605417101</c:v>
                </c:pt>
                <c:pt idx="8">
                  <c:v>0.46765498554695584</c:v>
                </c:pt>
                <c:pt idx="9">
                  <c:v>0.47011901104287701</c:v>
                </c:pt>
                <c:pt idx="10">
                  <c:v>0.47285574069093617</c:v>
                </c:pt>
                <c:pt idx="11">
                  <c:v>0.47611713860241145</c:v>
                </c:pt>
                <c:pt idx="12">
                  <c:v>0.47928293626811919</c:v>
                </c:pt>
                <c:pt idx="13">
                  <c:v>0.48234603718257918</c:v>
                </c:pt>
                <c:pt idx="14">
                  <c:v>0.48529076861742104</c:v>
                </c:pt>
                <c:pt idx="15">
                  <c:v>0.4881097387948431</c:v>
                </c:pt>
                <c:pt idx="16">
                  <c:v>0.49068834474060496</c:v>
                </c:pt>
                <c:pt idx="17">
                  <c:v>0.49319382882324797</c:v>
                </c:pt>
                <c:pt idx="18">
                  <c:v>0.49560584272230512</c:v>
                </c:pt>
                <c:pt idx="19">
                  <c:v>0.49792215338607376</c:v>
                </c:pt>
                <c:pt idx="20">
                  <c:v>0.50016608053668465</c:v>
                </c:pt>
                <c:pt idx="21">
                  <c:v>0.50206632020134767</c:v>
                </c:pt>
                <c:pt idx="22">
                  <c:v>0.50383097499943608</c:v>
                </c:pt>
                <c:pt idx="23">
                  <c:v>0.5054675646559702</c:v>
                </c:pt>
                <c:pt idx="24">
                  <c:v>0.50698788340860035</c:v>
                </c:pt>
                <c:pt idx="25">
                  <c:v>0.50841305465575704</c:v>
                </c:pt>
                <c:pt idx="26">
                  <c:v>0.50955466274640604</c:v>
                </c:pt>
                <c:pt idx="27">
                  <c:v>0.51062406062934651</c:v>
                </c:pt>
                <c:pt idx="28">
                  <c:v>0.51162082641454065</c:v>
                </c:pt>
                <c:pt idx="29">
                  <c:v>0.51255430881936292</c:v>
                </c:pt>
                <c:pt idx="30">
                  <c:v>0.51345374706339919</c:v>
                </c:pt>
                <c:pt idx="31">
                  <c:v>0.51403671301147214</c:v>
                </c:pt>
                <c:pt idx="32">
                  <c:v>0.51459226175127337</c:v>
                </c:pt>
                <c:pt idx="33">
                  <c:v>0.51512315068463221</c:v>
                </c:pt>
                <c:pt idx="34">
                  <c:v>0.51564959985124093</c:v>
                </c:pt>
                <c:pt idx="35">
                  <c:v>0.51618973688103575</c:v>
                </c:pt>
                <c:pt idx="36">
                  <c:v>0.51649013782989273</c:v>
                </c:pt>
                <c:pt idx="37">
                  <c:v>0.51678356762213229</c:v>
                </c:pt>
                <c:pt idx="38">
                  <c:v>0.51705712357821976</c:v>
                </c:pt>
                <c:pt idx="39">
                  <c:v>0.51730747676688127</c:v>
                </c:pt>
                <c:pt idx="40">
                  <c:v>0.51753582751037308</c:v>
                </c:pt>
                <c:pt idx="41">
                  <c:v>0.51754498598221166</c:v>
                </c:pt>
                <c:pt idx="42">
                  <c:v>0.51752902553367397</c:v>
                </c:pt>
                <c:pt idx="43">
                  <c:v>0.51748468155086946</c:v>
                </c:pt>
                <c:pt idx="44">
                  <c:v>0.51741563056290951</c:v>
                </c:pt>
                <c:pt idx="45">
                  <c:v>0.51733771235113968</c:v>
                </c:pt>
                <c:pt idx="46">
                  <c:v>0.51712952582635241</c:v>
                </c:pt>
                <c:pt idx="47">
                  <c:v>0.51691770088597999</c:v>
                </c:pt>
                <c:pt idx="48">
                  <c:v>0.51669911154200265</c:v>
                </c:pt>
                <c:pt idx="49">
                  <c:v>0.51647639483163543</c:v>
                </c:pt>
                <c:pt idx="50">
                  <c:v>0.51625017779248672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69088"/>
        <c:axId val="256170624"/>
      </c:lineChart>
      <c:catAx>
        <c:axId val="2561690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17062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6170624"/>
        <c:scaling>
          <c:orientation val="minMax"/>
          <c:max val="0.65"/>
          <c:min val="0.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16908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104205078646543"/>
          <c:y val="0.10644286820199854"/>
          <c:w val="0.72916852103810892"/>
          <c:h val="0.131653021197208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Dividend: Ghana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36775106082038E-2"/>
          <c:y val="0.2318503822205959"/>
          <c:w val="0.76096181046676092"/>
          <c:h val="0.65105460865985509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FD'!$F$52:$F$102</c:f>
              <c:numCache>
                <c:formatCode>0.00</c:formatCode>
                <c:ptCount val="51"/>
                <c:pt idx="0">
                  <c:v>0.33145999999999998</c:v>
                </c:pt>
                <c:pt idx="1">
                  <c:v>0.32390000000000002</c:v>
                </c:pt>
                <c:pt idx="2">
                  <c:v>0.32468000000000002</c:v>
                </c:pt>
                <c:pt idx="3">
                  <c:v>0.33378999999999998</c:v>
                </c:pt>
                <c:pt idx="4">
                  <c:v>0.35124</c:v>
                </c:pt>
                <c:pt idx="5">
                  <c:v>0.38297999999999999</c:v>
                </c:pt>
                <c:pt idx="6">
                  <c:v>0.41511999999999999</c:v>
                </c:pt>
                <c:pt idx="7">
                  <c:v>0.4536</c:v>
                </c:pt>
                <c:pt idx="8">
                  <c:v>0.49843999999999999</c:v>
                </c:pt>
                <c:pt idx="9">
                  <c:v>0.54962999999999995</c:v>
                </c:pt>
                <c:pt idx="10">
                  <c:v>0.66357999999999995</c:v>
                </c:pt>
                <c:pt idx="11">
                  <c:v>0.77783999999999998</c:v>
                </c:pt>
                <c:pt idx="12">
                  <c:v>0.82696999999999998</c:v>
                </c:pt>
                <c:pt idx="13">
                  <c:v>0.86334</c:v>
                </c:pt>
                <c:pt idx="14">
                  <c:v>0.88693</c:v>
                </c:pt>
                <c:pt idx="15">
                  <c:v>0.86409999999999998</c:v>
                </c:pt>
                <c:pt idx="16">
                  <c:v>0.87336999999999998</c:v>
                </c:pt>
                <c:pt idx="17">
                  <c:v>0.88109000000000004</c:v>
                </c:pt>
                <c:pt idx="18">
                  <c:v>0.88724999999999998</c:v>
                </c:pt>
                <c:pt idx="19">
                  <c:v>0.89187000000000005</c:v>
                </c:pt>
                <c:pt idx="20">
                  <c:v>0.89198999999999995</c:v>
                </c:pt>
                <c:pt idx="21">
                  <c:v>0.89448000000000005</c:v>
                </c:pt>
                <c:pt idx="22">
                  <c:v>0.89639999999999997</c:v>
                </c:pt>
                <c:pt idx="23">
                  <c:v>0.89775000000000005</c:v>
                </c:pt>
                <c:pt idx="24">
                  <c:v>0.89853000000000005</c:v>
                </c:pt>
                <c:pt idx="25">
                  <c:v>0.90266000000000002</c:v>
                </c:pt>
                <c:pt idx="26">
                  <c:v>0.90098999999999996</c:v>
                </c:pt>
                <c:pt idx="27">
                  <c:v>0.89744000000000002</c:v>
                </c:pt>
                <c:pt idx="28">
                  <c:v>0.89202000000000004</c:v>
                </c:pt>
                <c:pt idx="29">
                  <c:v>0.88471999999999995</c:v>
                </c:pt>
                <c:pt idx="30">
                  <c:v>0.87870999999999999</c:v>
                </c:pt>
                <c:pt idx="31">
                  <c:v>0.86658999999999997</c:v>
                </c:pt>
                <c:pt idx="32">
                  <c:v>0.85155000000000003</c:v>
                </c:pt>
                <c:pt idx="33">
                  <c:v>0.83357000000000003</c:v>
                </c:pt>
                <c:pt idx="34">
                  <c:v>0.81264999999999998</c:v>
                </c:pt>
                <c:pt idx="35">
                  <c:v>0.78180000000000005</c:v>
                </c:pt>
                <c:pt idx="36">
                  <c:v>0.75734999999999997</c:v>
                </c:pt>
                <c:pt idx="37">
                  <c:v>0.73229999999999995</c:v>
                </c:pt>
                <c:pt idx="38">
                  <c:v>0.70665</c:v>
                </c:pt>
                <c:pt idx="39">
                  <c:v>0.6804</c:v>
                </c:pt>
                <c:pt idx="40">
                  <c:v>0.64929000000000003</c:v>
                </c:pt>
                <c:pt idx="41">
                  <c:v>0.62326000000000004</c:v>
                </c:pt>
                <c:pt idx="42">
                  <c:v>0.59804999999999997</c:v>
                </c:pt>
                <c:pt idx="43">
                  <c:v>0.57364999999999999</c:v>
                </c:pt>
                <c:pt idx="44">
                  <c:v>0.55008000000000001</c:v>
                </c:pt>
                <c:pt idx="45">
                  <c:v>0.52837000000000001</c:v>
                </c:pt>
                <c:pt idx="46">
                  <c:v>0.50609000000000004</c:v>
                </c:pt>
                <c:pt idx="47">
                  <c:v>0.48426999999999998</c:v>
                </c:pt>
                <c:pt idx="48">
                  <c:v>0.46293000000000001</c:v>
                </c:pt>
                <c:pt idx="49">
                  <c:v>0.44206000000000001</c:v>
                </c:pt>
                <c:pt idx="50">
                  <c:v>0.41921999999999998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FD'!$G$52:$G$102</c:f>
              <c:numCache>
                <c:formatCode>0.00</c:formatCode>
                <c:ptCount val="51"/>
                <c:pt idx="0">
                  <c:v>0.33145999999999998</c:v>
                </c:pt>
                <c:pt idx="1">
                  <c:v>0.32390000000000002</c:v>
                </c:pt>
                <c:pt idx="2">
                  <c:v>0.32468000000000002</c:v>
                </c:pt>
                <c:pt idx="3">
                  <c:v>0.33378999999999998</c:v>
                </c:pt>
                <c:pt idx="4">
                  <c:v>0.35124</c:v>
                </c:pt>
                <c:pt idx="5">
                  <c:v>0.38297999999999999</c:v>
                </c:pt>
                <c:pt idx="6">
                  <c:v>0.41511999999999999</c:v>
                </c:pt>
                <c:pt idx="7">
                  <c:v>0.4536</c:v>
                </c:pt>
                <c:pt idx="8">
                  <c:v>0.49843999999999999</c:v>
                </c:pt>
                <c:pt idx="9">
                  <c:v>0.54962999999999995</c:v>
                </c:pt>
                <c:pt idx="10">
                  <c:v>0.66357999999999995</c:v>
                </c:pt>
                <c:pt idx="11">
                  <c:v>0.70865999999999996</c:v>
                </c:pt>
                <c:pt idx="12">
                  <c:v>0.74129</c:v>
                </c:pt>
                <c:pt idx="13">
                  <c:v>0.76146999999999998</c:v>
                </c:pt>
                <c:pt idx="14">
                  <c:v>0.76917999999999997</c:v>
                </c:pt>
                <c:pt idx="15">
                  <c:v>0.72968</c:v>
                </c:pt>
                <c:pt idx="16">
                  <c:v>0.72406999999999999</c:v>
                </c:pt>
                <c:pt idx="17">
                  <c:v>0.71760999999999997</c:v>
                </c:pt>
                <c:pt idx="18">
                  <c:v>0.71028000000000002</c:v>
                </c:pt>
                <c:pt idx="19">
                  <c:v>0.70208000000000004</c:v>
                </c:pt>
                <c:pt idx="20">
                  <c:v>0.68798000000000004</c:v>
                </c:pt>
                <c:pt idx="21">
                  <c:v>0.67974000000000001</c:v>
                </c:pt>
                <c:pt idx="22">
                  <c:v>0.67230999999999996</c:v>
                </c:pt>
                <c:pt idx="23">
                  <c:v>0.66569999999999996</c:v>
                </c:pt>
                <c:pt idx="24">
                  <c:v>0.65990000000000004</c:v>
                </c:pt>
                <c:pt idx="25">
                  <c:v>0.65846000000000005</c:v>
                </c:pt>
                <c:pt idx="26">
                  <c:v>0.65312000000000003</c:v>
                </c:pt>
                <c:pt idx="27">
                  <c:v>0.64739999999999998</c:v>
                </c:pt>
                <c:pt idx="28">
                  <c:v>0.64132999999999996</c:v>
                </c:pt>
                <c:pt idx="29">
                  <c:v>0.63488999999999995</c:v>
                </c:pt>
                <c:pt idx="30">
                  <c:v>0.63068000000000002</c:v>
                </c:pt>
                <c:pt idx="31">
                  <c:v>0.62263999999999997</c:v>
                </c:pt>
                <c:pt idx="32">
                  <c:v>0.61338000000000004</c:v>
                </c:pt>
                <c:pt idx="33">
                  <c:v>0.60289000000000004</c:v>
                </c:pt>
                <c:pt idx="34">
                  <c:v>0.59116000000000002</c:v>
                </c:pt>
                <c:pt idx="35">
                  <c:v>0.57679000000000002</c:v>
                </c:pt>
                <c:pt idx="36">
                  <c:v>0.56308999999999998</c:v>
                </c:pt>
                <c:pt idx="37">
                  <c:v>0.54862</c:v>
                </c:pt>
                <c:pt idx="38">
                  <c:v>0.53339999999999999</c:v>
                </c:pt>
                <c:pt idx="39">
                  <c:v>0.51741999999999999</c:v>
                </c:pt>
                <c:pt idx="40">
                  <c:v>0.49652000000000002</c:v>
                </c:pt>
                <c:pt idx="41">
                  <c:v>0.48042000000000001</c:v>
                </c:pt>
                <c:pt idx="42">
                  <c:v>0.46494999999999997</c:v>
                </c:pt>
                <c:pt idx="43">
                  <c:v>0.45011000000000001</c:v>
                </c:pt>
                <c:pt idx="44">
                  <c:v>0.43590000000000001</c:v>
                </c:pt>
                <c:pt idx="45">
                  <c:v>0.42452000000000001</c:v>
                </c:pt>
                <c:pt idx="46">
                  <c:v>0.41083999999999998</c:v>
                </c:pt>
                <c:pt idx="47">
                  <c:v>0.39706000000000002</c:v>
                </c:pt>
                <c:pt idx="48">
                  <c:v>0.38318000000000002</c:v>
                </c:pt>
                <c:pt idx="49">
                  <c:v>0.36919999999999997</c:v>
                </c:pt>
                <c:pt idx="50">
                  <c:v>0.34921999999999997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FD'!$H$52:$H$102</c:f>
              <c:numCache>
                <c:formatCode>0.00</c:formatCode>
                <c:ptCount val="51"/>
                <c:pt idx="0">
                  <c:v>0.33145999999999998</c:v>
                </c:pt>
                <c:pt idx="1">
                  <c:v>0.32390000000000002</c:v>
                </c:pt>
                <c:pt idx="2">
                  <c:v>0.32468000000000002</c:v>
                </c:pt>
                <c:pt idx="3">
                  <c:v>0.33378999999999998</c:v>
                </c:pt>
                <c:pt idx="4">
                  <c:v>0.35124</c:v>
                </c:pt>
                <c:pt idx="5">
                  <c:v>0.38297999999999999</c:v>
                </c:pt>
                <c:pt idx="6">
                  <c:v>0.41511999999999999</c:v>
                </c:pt>
                <c:pt idx="7">
                  <c:v>0.4536</c:v>
                </c:pt>
                <c:pt idx="8">
                  <c:v>0.49843999999999999</c:v>
                </c:pt>
                <c:pt idx="9">
                  <c:v>0.54962999999999995</c:v>
                </c:pt>
                <c:pt idx="10">
                  <c:v>0.66357999999999995</c:v>
                </c:pt>
                <c:pt idx="11">
                  <c:v>0.64005999999999996</c:v>
                </c:pt>
                <c:pt idx="12">
                  <c:v>0.65647</c:v>
                </c:pt>
                <c:pt idx="13">
                  <c:v>0.66080000000000005</c:v>
                </c:pt>
                <c:pt idx="14">
                  <c:v>0.65305000000000002</c:v>
                </c:pt>
                <c:pt idx="15">
                  <c:v>0.59714</c:v>
                </c:pt>
                <c:pt idx="16">
                  <c:v>0.57725000000000004</c:v>
                </c:pt>
                <c:pt idx="17">
                  <c:v>0.55730000000000002</c:v>
                </c:pt>
                <c:pt idx="18">
                  <c:v>0.5373</c:v>
                </c:pt>
                <c:pt idx="19">
                  <c:v>0.51724000000000003</c:v>
                </c:pt>
                <c:pt idx="20">
                  <c:v>0.49029</c:v>
                </c:pt>
                <c:pt idx="21">
                  <c:v>0.47238999999999998</c:v>
                </c:pt>
                <c:pt idx="22">
                  <c:v>0.45672000000000001</c:v>
                </c:pt>
                <c:pt idx="23">
                  <c:v>0.44328000000000001</c:v>
                </c:pt>
                <c:pt idx="24">
                  <c:v>0.43204999999999999</c:v>
                </c:pt>
                <c:pt idx="25">
                  <c:v>0.42627999999999999</c:v>
                </c:pt>
                <c:pt idx="26">
                  <c:v>0.41842000000000001</c:v>
                </c:pt>
                <c:pt idx="27">
                  <c:v>0.41171000000000002</c:v>
                </c:pt>
                <c:pt idx="28">
                  <c:v>0.40615000000000001</c:v>
                </c:pt>
                <c:pt idx="29">
                  <c:v>0.40173999999999999</c:v>
                </c:pt>
                <c:pt idx="30">
                  <c:v>0.40089999999999998</c:v>
                </c:pt>
                <c:pt idx="31">
                  <c:v>0.39796999999999999</c:v>
                </c:pt>
                <c:pt idx="32">
                  <c:v>0.39538000000000001</c:v>
                </c:pt>
                <c:pt idx="33">
                  <c:v>0.39312999999999998</c:v>
                </c:pt>
                <c:pt idx="34">
                  <c:v>0.39122000000000001</c:v>
                </c:pt>
                <c:pt idx="35">
                  <c:v>0.39410000000000001</c:v>
                </c:pt>
                <c:pt idx="36">
                  <c:v>0.39139000000000002</c:v>
                </c:pt>
                <c:pt idx="37">
                  <c:v>0.38752999999999999</c:v>
                </c:pt>
                <c:pt idx="38">
                  <c:v>0.38252999999999998</c:v>
                </c:pt>
                <c:pt idx="39">
                  <c:v>0.37637999999999999</c:v>
                </c:pt>
                <c:pt idx="40">
                  <c:v>0.36507000000000001</c:v>
                </c:pt>
                <c:pt idx="41">
                  <c:v>0.35797000000000001</c:v>
                </c:pt>
                <c:pt idx="42">
                  <c:v>0.35108</c:v>
                </c:pt>
                <c:pt idx="43">
                  <c:v>0.34438000000000002</c:v>
                </c:pt>
                <c:pt idx="44">
                  <c:v>0.33788000000000001</c:v>
                </c:pt>
                <c:pt idx="45">
                  <c:v>0.33421000000000001</c:v>
                </c:pt>
                <c:pt idx="46">
                  <c:v>0.32723000000000002</c:v>
                </c:pt>
                <c:pt idx="47">
                  <c:v>0.31957000000000002</c:v>
                </c:pt>
                <c:pt idx="48">
                  <c:v>0.31123000000000001</c:v>
                </c:pt>
                <c:pt idx="49">
                  <c:v>0.30220999999999998</c:v>
                </c:pt>
                <c:pt idx="50">
                  <c:v>0.28319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FD'!$I$52:$I$102</c:f>
              <c:numCache>
                <c:formatCode>0.00</c:formatCode>
                <c:ptCount val="51"/>
                <c:pt idx="0">
                  <c:v>0.33145999999999998</c:v>
                </c:pt>
                <c:pt idx="1">
                  <c:v>0.32390000000000002</c:v>
                </c:pt>
                <c:pt idx="2">
                  <c:v>0.32468000000000002</c:v>
                </c:pt>
                <c:pt idx="3">
                  <c:v>0.33378999999999998</c:v>
                </c:pt>
                <c:pt idx="4">
                  <c:v>0.35124</c:v>
                </c:pt>
                <c:pt idx="5">
                  <c:v>0.38297999999999999</c:v>
                </c:pt>
                <c:pt idx="6">
                  <c:v>0.41511999999999999</c:v>
                </c:pt>
                <c:pt idx="7">
                  <c:v>0.4536</c:v>
                </c:pt>
                <c:pt idx="8">
                  <c:v>0.49843999999999999</c:v>
                </c:pt>
                <c:pt idx="9">
                  <c:v>0.54962999999999995</c:v>
                </c:pt>
                <c:pt idx="10">
                  <c:v>0.66357999999999995</c:v>
                </c:pt>
                <c:pt idx="11">
                  <c:v>0.62683999999999995</c:v>
                </c:pt>
                <c:pt idx="12">
                  <c:v>0.63702000000000003</c:v>
                </c:pt>
                <c:pt idx="13">
                  <c:v>0.63395000000000001</c:v>
                </c:pt>
                <c:pt idx="14">
                  <c:v>0.61763000000000001</c:v>
                </c:pt>
                <c:pt idx="15">
                  <c:v>0.54996</c:v>
                </c:pt>
                <c:pt idx="16">
                  <c:v>0.51983999999999997</c:v>
                </c:pt>
                <c:pt idx="17">
                  <c:v>0.48918</c:v>
                </c:pt>
                <c:pt idx="18">
                  <c:v>0.45795999999999998</c:v>
                </c:pt>
                <c:pt idx="19">
                  <c:v>0.42620000000000002</c:v>
                </c:pt>
                <c:pt idx="20">
                  <c:v>0.38846999999999998</c:v>
                </c:pt>
                <c:pt idx="21">
                  <c:v>0.35741000000000001</c:v>
                </c:pt>
                <c:pt idx="22">
                  <c:v>0.32762000000000002</c:v>
                </c:pt>
                <c:pt idx="23">
                  <c:v>0.29908000000000001</c:v>
                </c:pt>
                <c:pt idx="24">
                  <c:v>0.27179999999999999</c:v>
                </c:pt>
                <c:pt idx="25">
                  <c:v>0.24489</c:v>
                </c:pt>
                <c:pt idx="26">
                  <c:v>0.22042999999999999</c:v>
                </c:pt>
                <c:pt idx="27">
                  <c:v>0.19752</c:v>
                </c:pt>
                <c:pt idx="28">
                  <c:v>0.17616999999999999</c:v>
                </c:pt>
                <c:pt idx="29">
                  <c:v>0.15637999999999999</c:v>
                </c:pt>
                <c:pt idx="30">
                  <c:v>0.13838</c:v>
                </c:pt>
                <c:pt idx="31">
                  <c:v>0.12163</c:v>
                </c:pt>
                <c:pt idx="32">
                  <c:v>0.10635</c:v>
                </c:pt>
                <c:pt idx="33">
                  <c:v>9.2541999999999999E-2</c:v>
                </c:pt>
                <c:pt idx="34">
                  <c:v>8.0214999999999995E-2</c:v>
                </c:pt>
                <c:pt idx="35">
                  <c:v>7.4456999999999995E-2</c:v>
                </c:pt>
                <c:pt idx="36">
                  <c:v>6.3386999999999999E-2</c:v>
                </c:pt>
                <c:pt idx="37">
                  <c:v>5.2096999999999997E-2</c:v>
                </c:pt>
                <c:pt idx="38">
                  <c:v>4.0586999999999998E-2</c:v>
                </c:pt>
                <c:pt idx="39">
                  <c:v>2.8857000000000001E-2</c:v>
                </c:pt>
                <c:pt idx="40">
                  <c:v>1.321E-2</c:v>
                </c:pt>
                <c:pt idx="41">
                  <c:v>2.2726999999999999E-3</c:v>
                </c:pt>
                <c:pt idx="42">
                  <c:v>-7.6528000000000004E-3</c:v>
                </c:pt>
                <c:pt idx="43">
                  <c:v>-1.6566000000000001E-2</c:v>
                </c:pt>
                <c:pt idx="44">
                  <c:v>-2.4466999999999999E-2</c:v>
                </c:pt>
                <c:pt idx="45">
                  <c:v>-2.8285000000000001E-2</c:v>
                </c:pt>
                <c:pt idx="46">
                  <c:v>-3.5185000000000001E-2</c:v>
                </c:pt>
                <c:pt idx="47">
                  <c:v>-4.2097000000000002E-2</c:v>
                </c:pt>
                <c:pt idx="48">
                  <c:v>-4.9020000000000001E-2</c:v>
                </c:pt>
                <c:pt idx="49">
                  <c:v>-5.5953999999999997E-2</c:v>
                </c:pt>
                <c:pt idx="50">
                  <c:v>-7.1041999999999994E-2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30560"/>
        <c:axId val="224132096"/>
      </c:lineChart>
      <c:catAx>
        <c:axId val="2241305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1320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413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130560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54172560113153"/>
          <c:y val="0.15925076758586384"/>
          <c:w val="0.68741159830268739"/>
          <c:h val="5.62061532655990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Ghana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47168827662763E-2"/>
          <c:y val="0.2307697560864567"/>
          <c:w val="0.75599487889721362"/>
          <c:h val="0.65268213842634226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FD'!$B$52:$B$102</c:f>
              <c:numCache>
                <c:formatCode>0.000000</c:formatCode>
                <c:ptCount val="51"/>
                <c:pt idx="0">
                  <c:v>0.45484401767215299</c:v>
                </c:pt>
                <c:pt idx="1">
                  <c:v>0.45601479689598717</c:v>
                </c:pt>
                <c:pt idx="2">
                  <c:v>0.45726854330220235</c:v>
                </c:pt>
                <c:pt idx="3">
                  <c:v>0.45868101412386142</c:v>
                </c:pt>
                <c:pt idx="4">
                  <c:v>0.4603375366885667</c:v>
                </c:pt>
                <c:pt idx="5">
                  <c:v>0.46227622000529756</c:v>
                </c:pt>
                <c:pt idx="6">
                  <c:v>0.46369295022436863</c:v>
                </c:pt>
                <c:pt idx="7">
                  <c:v>0.46550003605417101</c:v>
                </c:pt>
                <c:pt idx="8">
                  <c:v>0.46765498554695584</c:v>
                </c:pt>
                <c:pt idx="9">
                  <c:v>0.47011901104287701</c:v>
                </c:pt>
                <c:pt idx="10">
                  <c:v>0.47285574069093617</c:v>
                </c:pt>
                <c:pt idx="11">
                  <c:v>0.47644118430222726</c:v>
                </c:pt>
                <c:pt idx="12">
                  <c:v>0.4802521333588618</c:v>
                </c:pt>
                <c:pt idx="13">
                  <c:v>0.4842531825616484</c:v>
                </c:pt>
                <c:pt idx="14">
                  <c:v>0.48842540363036524</c:v>
                </c:pt>
                <c:pt idx="15">
                  <c:v>0.49273361598597548</c:v>
                </c:pt>
                <c:pt idx="16">
                  <c:v>0.49712597330845187</c:v>
                </c:pt>
                <c:pt idx="17">
                  <c:v>0.50153089605000967</c:v>
                </c:pt>
                <c:pt idx="18">
                  <c:v>0.50594818659531127</c:v>
                </c:pt>
                <c:pt idx="19">
                  <c:v>0.51036765782767979</c:v>
                </c:pt>
                <c:pt idx="20">
                  <c:v>0.51482737424750213</c:v>
                </c:pt>
                <c:pt idx="21">
                  <c:v>0.5192660833869952</c:v>
                </c:pt>
                <c:pt idx="22">
                  <c:v>0.52382254440064524</c:v>
                </c:pt>
                <c:pt idx="23">
                  <c:v>0.52850464386084028</c:v>
                </c:pt>
                <c:pt idx="24">
                  <c:v>0.53332882170333018</c:v>
                </c:pt>
                <c:pt idx="25">
                  <c:v>0.53831906316105127</c:v>
                </c:pt>
                <c:pt idx="26">
                  <c:v>0.54313378776587495</c:v>
                </c:pt>
                <c:pt idx="27">
                  <c:v>0.54800384911526967</c:v>
                </c:pt>
                <c:pt idx="28">
                  <c:v>0.55292285589236179</c:v>
                </c:pt>
                <c:pt idx="29">
                  <c:v>0.55788851812250773</c:v>
                </c:pt>
                <c:pt idx="30">
                  <c:v>0.56291152610348982</c:v>
                </c:pt>
                <c:pt idx="31">
                  <c:v>0.56782710291597427</c:v>
                </c:pt>
                <c:pt idx="32">
                  <c:v>0.57276625760679833</c:v>
                </c:pt>
                <c:pt idx="33">
                  <c:v>0.57767751336039996</c:v>
                </c:pt>
                <c:pt idx="34">
                  <c:v>0.58252439189422711</c:v>
                </c:pt>
                <c:pt idx="35">
                  <c:v>0.58729075110995932</c:v>
                </c:pt>
                <c:pt idx="36">
                  <c:v>0.59194530721167737</c:v>
                </c:pt>
                <c:pt idx="37">
                  <c:v>0.59647151000182708</c:v>
                </c:pt>
                <c:pt idx="38">
                  <c:v>0.60084630076426815</c:v>
                </c:pt>
                <c:pt idx="39">
                  <c:v>0.605061625285788</c:v>
                </c:pt>
                <c:pt idx="40">
                  <c:v>0.60911216058144346</c:v>
                </c:pt>
                <c:pt idx="41">
                  <c:v>0.61318140120975806</c:v>
                </c:pt>
                <c:pt idx="42">
                  <c:v>0.61707283117661504</c:v>
                </c:pt>
                <c:pt idx="43">
                  <c:v>0.62076545902384828</c:v>
                </c:pt>
                <c:pt idx="44">
                  <c:v>0.62425039555326312</c:v>
                </c:pt>
                <c:pt idx="45">
                  <c:v>0.6275448747140957</c:v>
                </c:pt>
                <c:pt idx="46">
                  <c:v>0.63096849666607779</c:v>
                </c:pt>
                <c:pt idx="47">
                  <c:v>0.63420352241641587</c:v>
                </c:pt>
                <c:pt idx="48">
                  <c:v>0.6372617164613068</c:v>
                </c:pt>
                <c:pt idx="49">
                  <c:v>0.64015096590443077</c:v>
                </c:pt>
                <c:pt idx="50">
                  <c:v>0.6428878733217851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FD'!$C$52:$C$102</c:f>
              <c:numCache>
                <c:formatCode>0.000000</c:formatCode>
                <c:ptCount val="51"/>
                <c:pt idx="0">
                  <c:v>0.45484401767215299</c:v>
                </c:pt>
                <c:pt idx="1">
                  <c:v>0.45601479689598717</c:v>
                </c:pt>
                <c:pt idx="2">
                  <c:v>0.45726854330220235</c:v>
                </c:pt>
                <c:pt idx="3">
                  <c:v>0.45868101412386142</c:v>
                </c:pt>
                <c:pt idx="4">
                  <c:v>0.4603375366885667</c:v>
                </c:pt>
                <c:pt idx="5">
                  <c:v>0.46227622000529756</c:v>
                </c:pt>
                <c:pt idx="6">
                  <c:v>0.46369295022436863</c:v>
                </c:pt>
                <c:pt idx="7">
                  <c:v>0.46550003605417101</c:v>
                </c:pt>
                <c:pt idx="8">
                  <c:v>0.46765498554695584</c:v>
                </c:pt>
                <c:pt idx="9">
                  <c:v>0.47011901104287701</c:v>
                </c:pt>
                <c:pt idx="10">
                  <c:v>0.47285574069093617</c:v>
                </c:pt>
                <c:pt idx="11">
                  <c:v>0.47597998600516128</c:v>
                </c:pt>
                <c:pt idx="12">
                  <c:v>0.47937395066847355</c:v>
                </c:pt>
                <c:pt idx="13">
                  <c:v>0.4829755575767104</c:v>
                </c:pt>
                <c:pt idx="14">
                  <c:v>0.48674623813416762</c:v>
                </c:pt>
                <c:pt idx="15">
                  <c:v>0.49064439869386978</c:v>
                </c:pt>
                <c:pt idx="16">
                  <c:v>0.49398152753000268</c:v>
                </c:pt>
                <c:pt idx="17">
                  <c:v>0.4974538496192541</c:v>
                </c:pt>
                <c:pt idx="18">
                  <c:v>0.50104194305401684</c:v>
                </c:pt>
                <c:pt idx="19">
                  <c:v>0.50472840273939179</c:v>
                </c:pt>
                <c:pt idx="20">
                  <c:v>0.50850263668828855</c:v>
                </c:pt>
                <c:pt idx="21">
                  <c:v>0.51169378206923266</c:v>
                </c:pt>
                <c:pt idx="22">
                  <c:v>0.51502019793804377</c:v>
                </c:pt>
                <c:pt idx="23">
                  <c:v>0.51848876592803106</c:v>
                </c:pt>
                <c:pt idx="24">
                  <c:v>0.52209704047978589</c:v>
                </c:pt>
                <c:pt idx="25">
                  <c:v>0.52582846193617494</c:v>
                </c:pt>
                <c:pt idx="26">
                  <c:v>0.5289732269207742</c:v>
                </c:pt>
                <c:pt idx="27">
                  <c:v>0.53229490402560475</c:v>
                </c:pt>
                <c:pt idx="28">
                  <c:v>0.53576913348603927</c:v>
                </c:pt>
                <c:pt idx="29">
                  <c:v>0.5393697928436505</c:v>
                </c:pt>
                <c:pt idx="30">
                  <c:v>0.54307058674240516</c:v>
                </c:pt>
                <c:pt idx="31">
                  <c:v>0.54618778375452526</c:v>
                </c:pt>
                <c:pt idx="32">
                  <c:v>0.54946259789870466</c:v>
                </c:pt>
                <c:pt idx="33">
                  <c:v>0.55286322280869649</c:v>
                </c:pt>
                <c:pt idx="34">
                  <c:v>0.5563636967343899</c:v>
                </c:pt>
                <c:pt idx="35">
                  <c:v>0.55993231868152604</c:v>
                </c:pt>
                <c:pt idx="36">
                  <c:v>0.56284823743065637</c:v>
                </c:pt>
                <c:pt idx="37">
                  <c:v>0.56589009393509593</c:v>
                </c:pt>
                <c:pt idx="38">
                  <c:v>0.5690248257388234</c:v>
                </c:pt>
                <c:pt idx="39">
                  <c:v>0.5722243577709557</c:v>
                </c:pt>
                <c:pt idx="40">
                  <c:v>0.57546100593018068</c:v>
                </c:pt>
                <c:pt idx="41">
                  <c:v>0.57800266234355657</c:v>
                </c:pt>
                <c:pt idx="42">
                  <c:v>0.58064798744546375</c:v>
                </c:pt>
                <c:pt idx="43">
                  <c:v>0.58336985141519049</c:v>
                </c:pt>
                <c:pt idx="44">
                  <c:v>0.58614830852484878</c:v>
                </c:pt>
                <c:pt idx="45">
                  <c:v>0.58896371246620238</c:v>
                </c:pt>
                <c:pt idx="46">
                  <c:v>0.59108897612801214</c:v>
                </c:pt>
                <c:pt idx="47">
                  <c:v>0.59334619226230634</c:v>
                </c:pt>
                <c:pt idx="48">
                  <c:v>0.59571848462899013</c:v>
                </c:pt>
                <c:pt idx="49">
                  <c:v>0.59819331229633943</c:v>
                </c:pt>
                <c:pt idx="50">
                  <c:v>0.60074953104163054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FD'!$D$52:$D$102</c:f>
              <c:numCache>
                <c:formatCode>0.000000</c:formatCode>
                <c:ptCount val="51"/>
                <c:pt idx="0">
                  <c:v>0.45484401767215299</c:v>
                </c:pt>
                <c:pt idx="1">
                  <c:v>0.45601479689598717</c:v>
                </c:pt>
                <c:pt idx="2">
                  <c:v>0.45726854330220235</c:v>
                </c:pt>
                <c:pt idx="3">
                  <c:v>0.45868101412386142</c:v>
                </c:pt>
                <c:pt idx="4">
                  <c:v>0.4603375366885667</c:v>
                </c:pt>
                <c:pt idx="5">
                  <c:v>0.46227622000529756</c:v>
                </c:pt>
                <c:pt idx="6">
                  <c:v>0.46369295022436863</c:v>
                </c:pt>
                <c:pt idx="7">
                  <c:v>0.46550003605417101</c:v>
                </c:pt>
                <c:pt idx="8">
                  <c:v>0.46765498554695584</c:v>
                </c:pt>
                <c:pt idx="9">
                  <c:v>0.47011901104287701</c:v>
                </c:pt>
                <c:pt idx="10">
                  <c:v>0.47285574069093617</c:v>
                </c:pt>
                <c:pt idx="11">
                  <c:v>0.47614699971752661</c:v>
                </c:pt>
                <c:pt idx="12">
                  <c:v>0.47937611987606887</c:v>
                </c:pt>
                <c:pt idx="13">
                  <c:v>0.48253265781272653</c:v>
                </c:pt>
                <c:pt idx="14">
                  <c:v>0.48560416493122982</c:v>
                </c:pt>
                <c:pt idx="15">
                  <c:v>0.4885824700495241</c:v>
                </c:pt>
                <c:pt idx="16">
                  <c:v>0.49139515543603479</c:v>
                </c:pt>
                <c:pt idx="17">
                  <c:v>0.49419007643282375</c:v>
                </c:pt>
                <c:pt idx="18">
                  <c:v>0.49694639582370653</c:v>
                </c:pt>
                <c:pt idx="19">
                  <c:v>0.49965970666342013</c:v>
                </c:pt>
                <c:pt idx="20">
                  <c:v>0.50234928298312442</c:v>
                </c:pt>
                <c:pt idx="21">
                  <c:v>0.50479722912516189</c:v>
                </c:pt>
                <c:pt idx="22">
                  <c:v>0.50716810859570471</c:v>
                </c:pt>
                <c:pt idx="23">
                  <c:v>0.50947164383637455</c:v>
                </c:pt>
                <c:pt idx="24">
                  <c:v>0.51171643756438945</c:v>
                </c:pt>
                <c:pt idx="25">
                  <c:v>0.51392558628699903</c:v>
                </c:pt>
                <c:pt idx="26">
                  <c:v>0.51598355872001678</c:v>
                </c:pt>
                <c:pt idx="27">
                  <c:v>0.51807760731611852</c:v>
                </c:pt>
                <c:pt idx="28">
                  <c:v>0.52020292010055891</c:v>
                </c:pt>
                <c:pt idx="29">
                  <c:v>0.5223668889270896</c:v>
                </c:pt>
                <c:pt idx="30">
                  <c:v>0.52459267827077749</c:v>
                </c:pt>
                <c:pt idx="31">
                  <c:v>0.52661633750632242</c:v>
                </c:pt>
                <c:pt idx="32">
                  <c:v>0.52866621895322807</c:v>
                </c:pt>
                <c:pt idx="33">
                  <c:v>0.53074838634980437</c:v>
                </c:pt>
                <c:pt idx="34">
                  <c:v>0.53286950830764368</c:v>
                </c:pt>
                <c:pt idx="35">
                  <c:v>0.53504622492792731</c:v>
                </c:pt>
                <c:pt idx="36">
                  <c:v>0.53708964220742295</c:v>
                </c:pt>
                <c:pt idx="37">
                  <c:v>0.5391743104098613</c:v>
                </c:pt>
                <c:pt idx="38">
                  <c:v>0.54127732727430933</c:v>
                </c:pt>
                <c:pt idx="39">
                  <c:v>0.54338527202463649</c:v>
                </c:pt>
                <c:pt idx="40">
                  <c:v>0.54549440189894105</c:v>
                </c:pt>
                <c:pt idx="41">
                  <c:v>0.5474727749678554</c:v>
                </c:pt>
                <c:pt idx="42">
                  <c:v>0.5494324575962124</c:v>
                </c:pt>
                <c:pt idx="43">
                  <c:v>0.55136160091944264</c:v>
                </c:pt>
                <c:pt idx="44">
                  <c:v>0.55326095819182286</c:v>
                </c:pt>
                <c:pt idx="45">
                  <c:v>0.55513703373011825</c:v>
                </c:pt>
                <c:pt idx="46">
                  <c:v>0.55700352142288123</c:v>
                </c:pt>
                <c:pt idx="47">
                  <c:v>0.5588422304464632</c:v>
                </c:pt>
                <c:pt idx="48">
                  <c:v>0.56063643915552963</c:v>
                </c:pt>
                <c:pt idx="49">
                  <c:v>0.56237836757702298</c:v>
                </c:pt>
                <c:pt idx="50">
                  <c:v>0.56406396955693061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'Ghana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'Ghana FD'!$E$52:$E$102</c:f>
              <c:numCache>
                <c:formatCode>0.000000</c:formatCode>
                <c:ptCount val="51"/>
                <c:pt idx="0">
                  <c:v>0.45484401767215299</c:v>
                </c:pt>
                <c:pt idx="1">
                  <c:v>0.45601479689598717</c:v>
                </c:pt>
                <c:pt idx="2">
                  <c:v>0.45726854330220235</c:v>
                </c:pt>
                <c:pt idx="3">
                  <c:v>0.45868101412386142</c:v>
                </c:pt>
                <c:pt idx="4">
                  <c:v>0.4603375366885667</c:v>
                </c:pt>
                <c:pt idx="5">
                  <c:v>0.46227622000529756</c:v>
                </c:pt>
                <c:pt idx="6">
                  <c:v>0.46369295022436863</c:v>
                </c:pt>
                <c:pt idx="7">
                  <c:v>0.46550003605417101</c:v>
                </c:pt>
                <c:pt idx="8">
                  <c:v>0.46765498554695584</c:v>
                </c:pt>
                <c:pt idx="9">
                  <c:v>0.47011901104287701</c:v>
                </c:pt>
                <c:pt idx="10">
                  <c:v>0.47285574069093617</c:v>
                </c:pt>
                <c:pt idx="11">
                  <c:v>0.47611713860241145</c:v>
                </c:pt>
                <c:pt idx="12">
                  <c:v>0.47928293626811919</c:v>
                </c:pt>
                <c:pt idx="13">
                  <c:v>0.48234603718257918</c:v>
                </c:pt>
                <c:pt idx="14">
                  <c:v>0.48529076861742104</c:v>
                </c:pt>
                <c:pt idx="15">
                  <c:v>0.4881097387948431</c:v>
                </c:pt>
                <c:pt idx="16">
                  <c:v>0.49068834474060496</c:v>
                </c:pt>
                <c:pt idx="17">
                  <c:v>0.49319382882324797</c:v>
                </c:pt>
                <c:pt idx="18">
                  <c:v>0.49560584272230512</c:v>
                </c:pt>
                <c:pt idx="19">
                  <c:v>0.49792215338607376</c:v>
                </c:pt>
                <c:pt idx="20">
                  <c:v>0.50016608053668465</c:v>
                </c:pt>
                <c:pt idx="21">
                  <c:v>0.50206632020134767</c:v>
                </c:pt>
                <c:pt idx="22">
                  <c:v>0.50383097499943608</c:v>
                </c:pt>
                <c:pt idx="23">
                  <c:v>0.5054675646559702</c:v>
                </c:pt>
                <c:pt idx="24">
                  <c:v>0.50698788340860035</c:v>
                </c:pt>
                <c:pt idx="25">
                  <c:v>0.50841305465575704</c:v>
                </c:pt>
                <c:pt idx="26">
                  <c:v>0.50955466274640604</c:v>
                </c:pt>
                <c:pt idx="27">
                  <c:v>0.51062406062934651</c:v>
                </c:pt>
                <c:pt idx="28">
                  <c:v>0.51162082641454065</c:v>
                </c:pt>
                <c:pt idx="29">
                  <c:v>0.51255430881936292</c:v>
                </c:pt>
                <c:pt idx="30">
                  <c:v>0.51345374706339919</c:v>
                </c:pt>
                <c:pt idx="31">
                  <c:v>0.51403671301147214</c:v>
                </c:pt>
                <c:pt idx="32">
                  <c:v>0.51459226175127337</c:v>
                </c:pt>
                <c:pt idx="33">
                  <c:v>0.51512315068463221</c:v>
                </c:pt>
                <c:pt idx="34">
                  <c:v>0.51564959985124093</c:v>
                </c:pt>
                <c:pt idx="35">
                  <c:v>0.51618973688103575</c:v>
                </c:pt>
                <c:pt idx="36">
                  <c:v>0.51649013782989273</c:v>
                </c:pt>
                <c:pt idx="37">
                  <c:v>0.51678356762213229</c:v>
                </c:pt>
                <c:pt idx="38">
                  <c:v>0.51705712357821976</c:v>
                </c:pt>
                <c:pt idx="39">
                  <c:v>0.51730747676688127</c:v>
                </c:pt>
                <c:pt idx="40">
                  <c:v>0.51753582751037308</c:v>
                </c:pt>
                <c:pt idx="41">
                  <c:v>0.51754498598221166</c:v>
                </c:pt>
                <c:pt idx="42">
                  <c:v>0.51752902553367397</c:v>
                </c:pt>
                <c:pt idx="43">
                  <c:v>0.51748468155086946</c:v>
                </c:pt>
                <c:pt idx="44">
                  <c:v>0.51741563056290951</c:v>
                </c:pt>
                <c:pt idx="45">
                  <c:v>0.51733771235113968</c:v>
                </c:pt>
                <c:pt idx="46">
                  <c:v>0.51712952582635241</c:v>
                </c:pt>
                <c:pt idx="47">
                  <c:v>0.51691770088597999</c:v>
                </c:pt>
                <c:pt idx="48">
                  <c:v>0.51669911154200265</c:v>
                </c:pt>
                <c:pt idx="49">
                  <c:v>0.51647639483163543</c:v>
                </c:pt>
                <c:pt idx="50">
                  <c:v>0.51625017779248672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68928"/>
        <c:axId val="228670464"/>
      </c:lineChart>
      <c:catAx>
        <c:axId val="2286689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67046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8670464"/>
        <c:scaling>
          <c:orientation val="minMax"/>
          <c:max val="0.65"/>
          <c:min val="0.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66892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020678621875"/>
          <c:y val="0.15850851933211169"/>
          <c:w val="0.68547296855232431"/>
          <c:h val="5.59441832936864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Dividend: Kenya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545845930479592E-2"/>
          <c:y val="0.23239489893930398"/>
          <c:w val="0.7566382579713109"/>
          <c:h val="0.7042269664827393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'Kenya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'Kenya FD'!$F$52:$F$102</c:f>
              <c:numCache>
                <c:formatCode>0.00</c:formatCode>
                <c:ptCount val="51"/>
                <c:pt idx="0">
                  <c:v>0.54474</c:v>
                </c:pt>
                <c:pt idx="1">
                  <c:v>0.53064999999999996</c:v>
                </c:pt>
                <c:pt idx="2">
                  <c:v>0.52705999999999997</c:v>
                </c:pt>
                <c:pt idx="3">
                  <c:v>0.53396999999999994</c:v>
                </c:pt>
                <c:pt idx="4">
                  <c:v>0.55139000000000005</c:v>
                </c:pt>
                <c:pt idx="5">
                  <c:v>0.62051999999999996</c:v>
                </c:pt>
                <c:pt idx="6">
                  <c:v>0.64519000000000004</c:v>
                </c:pt>
                <c:pt idx="7">
                  <c:v>0.66662999999999994</c:v>
                </c:pt>
                <c:pt idx="8">
                  <c:v>0.68483000000000005</c:v>
                </c:pt>
                <c:pt idx="9">
                  <c:v>0.69979999999999998</c:v>
                </c:pt>
                <c:pt idx="10">
                  <c:v>0.73582000000000003</c:v>
                </c:pt>
                <c:pt idx="11">
                  <c:v>0.81618999999999997</c:v>
                </c:pt>
                <c:pt idx="12">
                  <c:v>0.82250000000000001</c:v>
                </c:pt>
                <c:pt idx="13">
                  <c:v>0.81637999999999999</c:v>
                </c:pt>
                <c:pt idx="14">
                  <c:v>0.79783000000000004</c:v>
                </c:pt>
                <c:pt idx="15">
                  <c:v>0.72257000000000005</c:v>
                </c:pt>
                <c:pt idx="16">
                  <c:v>0.69391999999999998</c:v>
                </c:pt>
                <c:pt idx="17">
                  <c:v>0.66759999999999997</c:v>
                </c:pt>
                <c:pt idx="18">
                  <c:v>0.64361000000000002</c:v>
                </c:pt>
                <c:pt idx="19">
                  <c:v>0.62195</c:v>
                </c:pt>
                <c:pt idx="20">
                  <c:v>0.60023000000000004</c:v>
                </c:pt>
                <c:pt idx="21">
                  <c:v>0.58403000000000005</c:v>
                </c:pt>
                <c:pt idx="22">
                  <c:v>0.57096000000000002</c:v>
                </c:pt>
                <c:pt idx="23">
                  <c:v>0.56101999999999996</c:v>
                </c:pt>
                <c:pt idx="24">
                  <c:v>0.55420999999999998</c:v>
                </c:pt>
                <c:pt idx="25">
                  <c:v>0.56089</c:v>
                </c:pt>
                <c:pt idx="26">
                  <c:v>0.55688000000000004</c:v>
                </c:pt>
                <c:pt idx="27">
                  <c:v>0.55254999999999999</c:v>
                </c:pt>
                <c:pt idx="28">
                  <c:v>0.54788999999999999</c:v>
                </c:pt>
                <c:pt idx="29">
                  <c:v>0.54291</c:v>
                </c:pt>
                <c:pt idx="30">
                  <c:v>0.54757</c:v>
                </c:pt>
                <c:pt idx="31">
                  <c:v>0.53861999999999999</c:v>
                </c:pt>
                <c:pt idx="32">
                  <c:v>0.52603</c:v>
                </c:pt>
                <c:pt idx="33">
                  <c:v>0.50980000000000003</c:v>
                </c:pt>
                <c:pt idx="34">
                  <c:v>0.48992000000000002</c:v>
                </c:pt>
                <c:pt idx="35">
                  <c:v>0.46007999999999999</c:v>
                </c:pt>
                <c:pt idx="36">
                  <c:v>0.43502999999999997</c:v>
                </c:pt>
                <c:pt idx="37">
                  <c:v>0.40843000000000002</c:v>
                </c:pt>
                <c:pt idx="38">
                  <c:v>0.38030000000000003</c:v>
                </c:pt>
                <c:pt idx="39">
                  <c:v>0.35064000000000001</c:v>
                </c:pt>
                <c:pt idx="40">
                  <c:v>0.30946000000000001</c:v>
                </c:pt>
                <c:pt idx="41">
                  <c:v>0.28004000000000001</c:v>
                </c:pt>
                <c:pt idx="42">
                  <c:v>0.25241999999999998</c:v>
                </c:pt>
                <c:pt idx="43">
                  <c:v>0.22658</c:v>
                </c:pt>
                <c:pt idx="44">
                  <c:v>0.20252000000000001</c:v>
                </c:pt>
                <c:pt idx="45">
                  <c:v>0.18009</c:v>
                </c:pt>
                <c:pt idx="46">
                  <c:v>0.15967000000000001</c:v>
                </c:pt>
                <c:pt idx="47">
                  <c:v>0.14108999999999999</c:v>
                </c:pt>
                <c:pt idx="48">
                  <c:v>0.12436</c:v>
                </c:pt>
                <c:pt idx="49">
                  <c:v>0.10947999999999999</c:v>
                </c:pt>
                <c:pt idx="50">
                  <c:v>0.10017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'Kenya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'Kenya FD'!$G$52:$G$102</c:f>
              <c:numCache>
                <c:formatCode>0.00</c:formatCode>
                <c:ptCount val="51"/>
                <c:pt idx="0">
                  <c:v>0.54474</c:v>
                </c:pt>
                <c:pt idx="1">
                  <c:v>0.53064999999999996</c:v>
                </c:pt>
                <c:pt idx="2">
                  <c:v>0.52705999999999997</c:v>
                </c:pt>
                <c:pt idx="3">
                  <c:v>0.53396999999999994</c:v>
                </c:pt>
                <c:pt idx="4">
                  <c:v>0.55139000000000005</c:v>
                </c:pt>
                <c:pt idx="5">
                  <c:v>0.62051999999999996</c:v>
                </c:pt>
                <c:pt idx="6">
                  <c:v>0.64519000000000004</c:v>
                </c:pt>
                <c:pt idx="7">
                  <c:v>0.66662999999999994</c:v>
                </c:pt>
                <c:pt idx="8">
                  <c:v>0.68483000000000005</c:v>
                </c:pt>
                <c:pt idx="9">
                  <c:v>0.69979999999999998</c:v>
                </c:pt>
                <c:pt idx="10">
                  <c:v>0.73582000000000003</c:v>
                </c:pt>
                <c:pt idx="11">
                  <c:v>0.73621000000000003</c:v>
                </c:pt>
                <c:pt idx="12">
                  <c:v>0.72526000000000002</c:v>
                </c:pt>
                <c:pt idx="13">
                  <c:v>0.70299</c:v>
                </c:pt>
                <c:pt idx="14">
                  <c:v>0.66937000000000002</c:v>
                </c:pt>
                <c:pt idx="15">
                  <c:v>0.58223999999999998</c:v>
                </c:pt>
                <c:pt idx="16">
                  <c:v>0.54001999999999994</c:v>
                </c:pt>
                <c:pt idx="17">
                  <c:v>0.50051999999999996</c:v>
                </c:pt>
                <c:pt idx="18">
                  <c:v>0.46376000000000001</c:v>
                </c:pt>
                <c:pt idx="19">
                  <c:v>0.42971999999999999</c:v>
                </c:pt>
                <c:pt idx="20">
                  <c:v>0.39158999999999999</c:v>
                </c:pt>
                <c:pt idx="21">
                  <c:v>0.36527999999999999</c:v>
                </c:pt>
                <c:pt idx="22">
                  <c:v>0.34398000000000001</c:v>
                </c:pt>
                <c:pt idx="23">
                  <c:v>0.32768000000000003</c:v>
                </c:pt>
                <c:pt idx="24">
                  <c:v>0.31637999999999999</c:v>
                </c:pt>
                <c:pt idx="25">
                  <c:v>0.31991999999999998</c:v>
                </c:pt>
                <c:pt idx="26">
                  <c:v>0.31535000000000002</c:v>
                </c:pt>
                <c:pt idx="27">
                  <c:v>0.31251000000000001</c:v>
                </c:pt>
                <c:pt idx="28">
                  <c:v>0.31141000000000002</c:v>
                </c:pt>
                <c:pt idx="29">
                  <c:v>0.31202999999999997</c:v>
                </c:pt>
                <c:pt idx="30">
                  <c:v>0.32513999999999998</c:v>
                </c:pt>
                <c:pt idx="31">
                  <c:v>0.32562999999999998</c:v>
                </c:pt>
                <c:pt idx="32">
                  <c:v>0.32425999999999999</c:v>
                </c:pt>
                <c:pt idx="33">
                  <c:v>0.32102000000000003</c:v>
                </c:pt>
                <c:pt idx="34">
                  <c:v>0.31592999999999999</c:v>
                </c:pt>
                <c:pt idx="35">
                  <c:v>0.30581999999999998</c:v>
                </c:pt>
                <c:pt idx="36">
                  <c:v>0.29807</c:v>
                </c:pt>
                <c:pt idx="37">
                  <c:v>0.28949999999999998</c:v>
                </c:pt>
                <c:pt idx="38">
                  <c:v>0.28012999999999999</c:v>
                </c:pt>
                <c:pt idx="39">
                  <c:v>0.26995000000000002</c:v>
                </c:pt>
                <c:pt idx="40">
                  <c:v>0.25506000000000001</c:v>
                </c:pt>
                <c:pt idx="41">
                  <c:v>0.24457000000000001</c:v>
                </c:pt>
                <c:pt idx="42">
                  <c:v>0.23457</c:v>
                </c:pt>
                <c:pt idx="43">
                  <c:v>0.22506999999999999</c:v>
                </c:pt>
                <c:pt idx="44">
                  <c:v>0.21607000000000001</c:v>
                </c:pt>
                <c:pt idx="45">
                  <c:v>0.2082</c:v>
                </c:pt>
                <c:pt idx="46">
                  <c:v>0.19997999999999999</c:v>
                </c:pt>
                <c:pt idx="47">
                  <c:v>0.19203000000000001</c:v>
                </c:pt>
                <c:pt idx="48">
                  <c:v>0.18437000000000001</c:v>
                </c:pt>
                <c:pt idx="49">
                  <c:v>0.17699000000000001</c:v>
                </c:pt>
                <c:pt idx="50">
                  <c:v>0.17077999999999999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'Kenya FD'!$H$52:$H$102</c:f>
              <c:numCache>
                <c:formatCode>0.00</c:formatCode>
                <c:ptCount val="51"/>
                <c:pt idx="0">
                  <c:v>0.54474</c:v>
                </c:pt>
                <c:pt idx="1">
                  <c:v>0.53064999999999996</c:v>
                </c:pt>
                <c:pt idx="2">
                  <c:v>0.52705999999999997</c:v>
                </c:pt>
                <c:pt idx="3">
                  <c:v>0.53396999999999994</c:v>
                </c:pt>
                <c:pt idx="4">
                  <c:v>0.55139000000000005</c:v>
                </c:pt>
                <c:pt idx="5">
                  <c:v>0.62051999999999996</c:v>
                </c:pt>
                <c:pt idx="6">
                  <c:v>0.64519000000000004</c:v>
                </c:pt>
                <c:pt idx="7">
                  <c:v>0.66662999999999994</c:v>
                </c:pt>
                <c:pt idx="8">
                  <c:v>0.68483000000000005</c:v>
                </c:pt>
                <c:pt idx="9">
                  <c:v>0.69979999999999998</c:v>
                </c:pt>
                <c:pt idx="10">
                  <c:v>0.73582000000000003</c:v>
                </c:pt>
                <c:pt idx="11">
                  <c:v>0.65647999999999995</c:v>
                </c:pt>
                <c:pt idx="12">
                  <c:v>0.62860000000000005</c:v>
                </c:pt>
                <c:pt idx="13">
                  <c:v>0.59057999999999999</c:v>
                </c:pt>
                <c:pt idx="14">
                  <c:v>0.54242999999999997</c:v>
                </c:pt>
                <c:pt idx="15">
                  <c:v>0.44413999999999998</c:v>
                </c:pt>
                <c:pt idx="16">
                  <c:v>0.38905000000000001</c:v>
                </c:pt>
                <c:pt idx="17">
                  <c:v>0.33716000000000002</c:v>
                </c:pt>
                <c:pt idx="18">
                  <c:v>0.28847</c:v>
                </c:pt>
                <c:pt idx="19">
                  <c:v>0.24299000000000001</c:v>
                </c:pt>
                <c:pt idx="20">
                  <c:v>0.18962000000000001</c:v>
                </c:pt>
                <c:pt idx="21">
                  <c:v>0.15422</c:v>
                </c:pt>
                <c:pt idx="22">
                  <c:v>0.12572</c:v>
                </c:pt>
                <c:pt idx="23">
                  <c:v>0.1041</c:v>
                </c:pt>
                <c:pt idx="24">
                  <c:v>8.9377999999999999E-2</c:v>
                </c:pt>
                <c:pt idx="25">
                  <c:v>9.0964000000000003E-2</c:v>
                </c:pt>
                <c:pt idx="26">
                  <c:v>8.6885000000000004E-2</c:v>
                </c:pt>
                <c:pt idx="27">
                  <c:v>8.6556999999999995E-2</c:v>
                </c:pt>
                <c:pt idx="28">
                  <c:v>8.9982000000000006E-2</c:v>
                </c:pt>
                <c:pt idx="29">
                  <c:v>9.7158999999999995E-2</c:v>
                </c:pt>
                <c:pt idx="30">
                  <c:v>0.12045</c:v>
                </c:pt>
                <c:pt idx="31">
                  <c:v>0.13100999999999999</c:v>
                </c:pt>
                <c:pt idx="32">
                  <c:v>0.14119999999999999</c:v>
                </c:pt>
                <c:pt idx="33">
                  <c:v>0.15103</c:v>
                </c:pt>
                <c:pt idx="34">
                  <c:v>0.16048000000000001</c:v>
                </c:pt>
                <c:pt idx="35">
                  <c:v>0.16994999999999999</c:v>
                </c:pt>
                <c:pt idx="36">
                  <c:v>0.17852999999999999</c:v>
                </c:pt>
                <c:pt idx="37">
                  <c:v>0.18662999999999999</c:v>
                </c:pt>
                <c:pt idx="38">
                  <c:v>0.19423000000000001</c:v>
                </c:pt>
                <c:pt idx="39">
                  <c:v>0.20133000000000001</c:v>
                </c:pt>
                <c:pt idx="40">
                  <c:v>0.20938000000000001</c:v>
                </c:pt>
                <c:pt idx="41">
                  <c:v>0.21501999999999999</c:v>
                </c:pt>
                <c:pt idx="42">
                  <c:v>0.21967</c:v>
                </c:pt>
                <c:pt idx="43">
                  <c:v>0.22334999999999999</c:v>
                </c:pt>
                <c:pt idx="44">
                  <c:v>0.22605</c:v>
                </c:pt>
                <c:pt idx="45">
                  <c:v>0.22844</c:v>
                </c:pt>
                <c:pt idx="46">
                  <c:v>0.22897000000000001</c:v>
                </c:pt>
                <c:pt idx="47">
                  <c:v>0.2283</c:v>
                </c:pt>
                <c:pt idx="48">
                  <c:v>0.22642999999999999</c:v>
                </c:pt>
                <c:pt idx="49">
                  <c:v>0.22337000000000001</c:v>
                </c:pt>
                <c:pt idx="50">
                  <c:v>0.21668000000000001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'Kenya FD'!$I$52:$I$102</c:f>
              <c:numCache>
                <c:formatCode>0.00</c:formatCode>
                <c:ptCount val="51"/>
                <c:pt idx="0">
                  <c:v>0.54474</c:v>
                </c:pt>
                <c:pt idx="1">
                  <c:v>0.53064999999999996</c:v>
                </c:pt>
                <c:pt idx="2">
                  <c:v>0.52705999999999997</c:v>
                </c:pt>
                <c:pt idx="3">
                  <c:v>0.53396999999999994</c:v>
                </c:pt>
                <c:pt idx="4">
                  <c:v>0.55139000000000005</c:v>
                </c:pt>
                <c:pt idx="5">
                  <c:v>0.62051999999999996</c:v>
                </c:pt>
                <c:pt idx="6">
                  <c:v>0.64519000000000004</c:v>
                </c:pt>
                <c:pt idx="7">
                  <c:v>0.66662999999999994</c:v>
                </c:pt>
                <c:pt idx="8">
                  <c:v>0.68483000000000005</c:v>
                </c:pt>
                <c:pt idx="9">
                  <c:v>0.69979999999999998</c:v>
                </c:pt>
                <c:pt idx="10">
                  <c:v>0.73582000000000003</c:v>
                </c:pt>
                <c:pt idx="11">
                  <c:v>0.63061999999999996</c:v>
                </c:pt>
                <c:pt idx="12">
                  <c:v>0.59360999999999997</c:v>
                </c:pt>
                <c:pt idx="13">
                  <c:v>0.54540999999999995</c:v>
                </c:pt>
                <c:pt idx="14">
                  <c:v>0.48599999999999999</c:v>
                </c:pt>
                <c:pt idx="15">
                  <c:v>0.37342999999999998</c:v>
                </c:pt>
                <c:pt idx="16">
                  <c:v>0.30560999999999999</c:v>
                </c:pt>
                <c:pt idx="17">
                  <c:v>0.24057999999999999</c:v>
                </c:pt>
                <c:pt idx="18">
                  <c:v>0.17832999999999999</c:v>
                </c:pt>
                <c:pt idx="19">
                  <c:v>0.11887</c:v>
                </c:pt>
                <c:pt idx="20">
                  <c:v>5.1998999999999997E-2</c:v>
                </c:pt>
                <c:pt idx="21">
                  <c:v>1.5122E-3</c:v>
                </c:pt>
                <c:pt idx="22">
                  <c:v>-4.2789000000000001E-2</c:v>
                </c:pt>
                <c:pt idx="23">
                  <c:v>-8.0903000000000003E-2</c:v>
                </c:pt>
                <c:pt idx="24">
                  <c:v>-0.11283</c:v>
                </c:pt>
                <c:pt idx="25">
                  <c:v>-0.13453999999999999</c:v>
                </c:pt>
                <c:pt idx="26">
                  <c:v>-0.15543999999999999</c:v>
                </c:pt>
                <c:pt idx="27">
                  <c:v>-0.17150000000000001</c:v>
                </c:pt>
                <c:pt idx="28">
                  <c:v>-0.18271000000000001</c:v>
                </c:pt>
                <c:pt idx="29">
                  <c:v>-0.18908</c:v>
                </c:pt>
                <c:pt idx="30">
                  <c:v>-0.17971999999999999</c:v>
                </c:pt>
                <c:pt idx="31">
                  <c:v>-0.18003</c:v>
                </c:pt>
                <c:pt idx="32">
                  <c:v>-0.17913000000000001</c:v>
                </c:pt>
                <c:pt idx="33">
                  <c:v>-0.17701</c:v>
                </c:pt>
                <c:pt idx="34">
                  <c:v>-0.17368</c:v>
                </c:pt>
                <c:pt idx="35">
                  <c:v>-0.16844999999999999</c:v>
                </c:pt>
                <c:pt idx="36">
                  <c:v>-0.16292000000000001</c:v>
                </c:pt>
                <c:pt idx="37">
                  <c:v>-0.15640999999999999</c:v>
                </c:pt>
                <c:pt idx="38">
                  <c:v>-0.14892</c:v>
                </c:pt>
                <c:pt idx="39">
                  <c:v>-0.14044999999999999</c:v>
                </c:pt>
                <c:pt idx="40">
                  <c:v>-0.12848999999999999</c:v>
                </c:pt>
                <c:pt idx="41">
                  <c:v>-0.11889</c:v>
                </c:pt>
                <c:pt idx="42">
                  <c:v>-0.10914</c:v>
                </c:pt>
                <c:pt idx="43">
                  <c:v>-9.9247000000000002E-2</c:v>
                </c:pt>
                <c:pt idx="44">
                  <c:v>-8.9202000000000004E-2</c:v>
                </c:pt>
                <c:pt idx="45">
                  <c:v>-7.4341000000000004E-2</c:v>
                </c:pt>
                <c:pt idx="46">
                  <c:v>-6.5557000000000004E-2</c:v>
                </c:pt>
                <c:pt idx="47">
                  <c:v>-5.8180999999999997E-2</c:v>
                </c:pt>
                <c:pt idx="48">
                  <c:v>-5.2213000000000002E-2</c:v>
                </c:pt>
                <c:pt idx="49">
                  <c:v>-4.7653000000000001E-2</c:v>
                </c:pt>
                <c:pt idx="50">
                  <c:v>-4.8100999999999998E-2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43296"/>
        <c:axId val="229557376"/>
      </c:lineChart>
      <c:catAx>
        <c:axId val="2295432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5573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955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543296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99427024893737"/>
          <c:y val="0.15962477906942091"/>
          <c:w val="0.71681519176229458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Support Ratio: Kenya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42714991044577E-2"/>
          <c:y val="0.2318503822205959"/>
          <c:w val="0.7518366141195939"/>
          <c:h val="0.65105460865985509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'Kenya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'Kenya FD'!$B$52:$B$102</c:f>
              <c:numCache>
                <c:formatCode>0.00</c:formatCode>
                <c:ptCount val="51"/>
                <c:pt idx="0">
                  <c:v>0.38899674028041176</c:v>
                </c:pt>
                <c:pt idx="1">
                  <c:v>0.39083453137979807</c:v>
                </c:pt>
                <c:pt idx="2">
                  <c:v>0.39280365529783878</c:v>
                </c:pt>
                <c:pt idx="3">
                  <c:v>0.3948825887528955</c:v>
                </c:pt>
                <c:pt idx="4">
                  <c:v>0.39706145547666943</c:v>
                </c:pt>
                <c:pt idx="5">
                  <c:v>0.39936328080705663</c:v>
                </c:pt>
                <c:pt idx="6">
                  <c:v>0.40198331459855113</c:v>
                </c:pt>
                <c:pt idx="7">
                  <c:v>0.40472063251761309</c:v>
                </c:pt>
                <c:pt idx="8">
                  <c:v>0.40747789652394195</c:v>
                </c:pt>
                <c:pt idx="9">
                  <c:v>0.41019550298169899</c:v>
                </c:pt>
                <c:pt idx="10">
                  <c:v>0.41284590640059932</c:v>
                </c:pt>
                <c:pt idx="11">
                  <c:v>0.41638399309976482</c:v>
                </c:pt>
                <c:pt idx="12">
                  <c:v>0.41991363234710832</c:v>
                </c:pt>
                <c:pt idx="13">
                  <c:v>0.42340096869039817</c:v>
                </c:pt>
                <c:pt idx="14">
                  <c:v>0.42681356526934888</c:v>
                </c:pt>
                <c:pt idx="15">
                  <c:v>0.43011394775014461</c:v>
                </c:pt>
                <c:pt idx="16">
                  <c:v>0.43343830824916013</c:v>
                </c:pt>
                <c:pt idx="17">
                  <c:v>0.4365062340462818</c:v>
                </c:pt>
                <c:pt idx="18">
                  <c:v>0.43937385085026864</c:v>
                </c:pt>
                <c:pt idx="19">
                  <c:v>0.44207883670378623</c:v>
                </c:pt>
                <c:pt idx="20">
                  <c:v>0.4446567635348605</c:v>
                </c:pt>
                <c:pt idx="21">
                  <c:v>0.44727053521612481</c:v>
                </c:pt>
                <c:pt idx="22">
                  <c:v>0.44981980344822892</c:v>
                </c:pt>
                <c:pt idx="23">
                  <c:v>0.45234912196839433</c:v>
                </c:pt>
                <c:pt idx="24">
                  <c:v>0.45489815156774516</c:v>
                </c:pt>
                <c:pt idx="25">
                  <c:v>0.45750333190387216</c:v>
                </c:pt>
                <c:pt idx="26">
                  <c:v>0.46017505114777324</c:v>
                </c:pt>
                <c:pt idx="27">
                  <c:v>0.46277771547477936</c:v>
                </c:pt>
                <c:pt idx="28">
                  <c:v>0.4653225207009708</c:v>
                </c:pt>
                <c:pt idx="29">
                  <c:v>0.46782133617695704</c:v>
                </c:pt>
                <c:pt idx="30">
                  <c:v>0.47028481867629968</c:v>
                </c:pt>
                <c:pt idx="31">
                  <c:v>0.47299156915848628</c:v>
                </c:pt>
                <c:pt idx="32">
                  <c:v>0.47560381254685591</c:v>
                </c:pt>
                <c:pt idx="33">
                  <c:v>0.47811448476420731</c:v>
                </c:pt>
                <c:pt idx="34">
                  <c:v>0.4805186003844103</c:v>
                </c:pt>
                <c:pt idx="35">
                  <c:v>0.48278345615650253</c:v>
                </c:pt>
                <c:pt idx="36">
                  <c:v>0.4852772074345757</c:v>
                </c:pt>
                <c:pt idx="37">
                  <c:v>0.48751355960277704</c:v>
                </c:pt>
                <c:pt idx="38">
                  <c:v>0.48950521270457842</c:v>
                </c:pt>
                <c:pt idx="39">
                  <c:v>0.49124109050336989</c:v>
                </c:pt>
                <c:pt idx="40">
                  <c:v>0.49271924347478413</c:v>
                </c:pt>
                <c:pt idx="41">
                  <c:v>0.49449480240153293</c:v>
                </c:pt>
                <c:pt idx="42">
                  <c:v>0.49598865225880817</c:v>
                </c:pt>
                <c:pt idx="43">
                  <c:v>0.49722734614968361</c:v>
                </c:pt>
                <c:pt idx="44">
                  <c:v>0.49821769552250456</c:v>
                </c:pt>
                <c:pt idx="45">
                  <c:v>0.4989727726258279</c:v>
                </c:pt>
                <c:pt idx="46">
                  <c:v>0.50011332625466731</c:v>
                </c:pt>
                <c:pt idx="47">
                  <c:v>0.50100642872086187</c:v>
                </c:pt>
                <c:pt idx="48">
                  <c:v>0.50168645586923089</c:v>
                </c:pt>
                <c:pt idx="49">
                  <c:v>0.50217331910010821</c:v>
                </c:pt>
                <c:pt idx="50">
                  <c:v>0.50249515509118026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'Kenya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'Kenya FD'!$C$52:$C$102</c:f>
              <c:numCache>
                <c:formatCode>0.00</c:formatCode>
                <c:ptCount val="51"/>
                <c:pt idx="0">
                  <c:v>0.38899674028041176</c:v>
                </c:pt>
                <c:pt idx="1">
                  <c:v>0.39083453137979807</c:v>
                </c:pt>
                <c:pt idx="2">
                  <c:v>0.39280365529783878</c:v>
                </c:pt>
                <c:pt idx="3">
                  <c:v>0.3948825887528955</c:v>
                </c:pt>
                <c:pt idx="4">
                  <c:v>0.39706145547666943</c:v>
                </c:pt>
                <c:pt idx="5">
                  <c:v>0.39936328080705663</c:v>
                </c:pt>
                <c:pt idx="6">
                  <c:v>0.40198331459855113</c:v>
                </c:pt>
                <c:pt idx="7">
                  <c:v>0.40472063251761309</c:v>
                </c:pt>
                <c:pt idx="8">
                  <c:v>0.40747789652394195</c:v>
                </c:pt>
                <c:pt idx="9">
                  <c:v>0.41019550298169899</c:v>
                </c:pt>
                <c:pt idx="10">
                  <c:v>0.41284590640059932</c:v>
                </c:pt>
                <c:pt idx="11">
                  <c:v>0.41607994700590289</c:v>
                </c:pt>
                <c:pt idx="12">
                  <c:v>0.41924369672739081</c:v>
                </c:pt>
                <c:pt idx="13">
                  <c:v>0.42230925681106801</c:v>
                </c:pt>
                <c:pt idx="14">
                  <c:v>0.4252496061020794</c:v>
                </c:pt>
                <c:pt idx="15">
                  <c:v>0.42803995461882149</c:v>
                </c:pt>
                <c:pt idx="16">
                  <c:v>0.43050796953743059</c:v>
                </c:pt>
                <c:pt idx="17">
                  <c:v>0.43278240400499829</c:v>
                </c:pt>
                <c:pt idx="18">
                  <c:v>0.43491156697360789</c:v>
                </c:pt>
                <c:pt idx="19">
                  <c:v>0.4369317376255254</c:v>
                </c:pt>
                <c:pt idx="20">
                  <c:v>0.43886372126538881</c:v>
                </c:pt>
                <c:pt idx="21">
                  <c:v>0.44044954602319658</c:v>
                </c:pt>
                <c:pt idx="22">
                  <c:v>0.44199797792936685</c:v>
                </c:pt>
                <c:pt idx="23">
                  <c:v>0.44351429762006078</c:v>
                </c:pt>
                <c:pt idx="24">
                  <c:v>0.44499813322741477</c:v>
                </c:pt>
                <c:pt idx="25">
                  <c:v>0.44646404148335533</c:v>
                </c:pt>
                <c:pt idx="26">
                  <c:v>0.44779812033657457</c:v>
                </c:pt>
                <c:pt idx="27">
                  <c:v>0.44916780410460216</c:v>
                </c:pt>
                <c:pt idx="28">
                  <c:v>0.45056414944508233</c:v>
                </c:pt>
                <c:pt idx="29">
                  <c:v>0.45199623993834465</c:v>
                </c:pt>
                <c:pt idx="30">
                  <c:v>0.45347722157285947</c:v>
                </c:pt>
                <c:pt idx="31">
                  <c:v>0.45490243923455836</c:v>
                </c:pt>
                <c:pt idx="32">
                  <c:v>0.45637146703066761</c:v>
                </c:pt>
                <c:pt idx="33">
                  <c:v>0.45786616442623329</c:v>
                </c:pt>
                <c:pt idx="34">
                  <c:v>0.45937699012090938</c:v>
                </c:pt>
                <c:pt idx="35">
                  <c:v>0.46087763973219648</c:v>
                </c:pt>
                <c:pt idx="36">
                  <c:v>0.46229952945125297</c:v>
                </c:pt>
                <c:pt idx="37">
                  <c:v>0.46369192073139187</c:v>
                </c:pt>
                <c:pt idx="38">
                  <c:v>0.46504373017874173</c:v>
                </c:pt>
                <c:pt idx="39">
                  <c:v>0.46634590681455795</c:v>
                </c:pt>
                <c:pt idx="40">
                  <c:v>0.46759366806814473</c:v>
                </c:pt>
                <c:pt idx="41">
                  <c:v>0.46878039566840335</c:v>
                </c:pt>
                <c:pt idx="42">
                  <c:v>0.46993536081115406</c:v>
                </c:pt>
                <c:pt idx="43">
                  <c:v>0.47105017438984681</c:v>
                </c:pt>
                <c:pt idx="44">
                  <c:v>0.47210622776570116</c:v>
                </c:pt>
                <c:pt idx="45">
                  <c:v>0.47309901398434434</c:v>
                </c:pt>
                <c:pt idx="46">
                  <c:v>0.47407638845134908</c:v>
                </c:pt>
                <c:pt idx="47">
                  <c:v>0.47501705578604952</c:v>
                </c:pt>
                <c:pt idx="48">
                  <c:v>0.47592390988109423</c:v>
                </c:pt>
                <c:pt idx="49">
                  <c:v>0.47680276411344841</c:v>
                </c:pt>
                <c:pt idx="50">
                  <c:v>0.47765560408360891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'Kenya FD'!$D$52:$D$102</c:f>
              <c:numCache>
                <c:formatCode>0.00</c:formatCode>
                <c:ptCount val="51"/>
                <c:pt idx="0">
                  <c:v>0.38899674028041176</c:v>
                </c:pt>
                <c:pt idx="1">
                  <c:v>0.39083453137979807</c:v>
                </c:pt>
                <c:pt idx="2">
                  <c:v>0.39280365529783878</c:v>
                </c:pt>
                <c:pt idx="3">
                  <c:v>0.3948825887528955</c:v>
                </c:pt>
                <c:pt idx="4">
                  <c:v>0.39706145547666943</c:v>
                </c:pt>
                <c:pt idx="5">
                  <c:v>0.39936328080705663</c:v>
                </c:pt>
                <c:pt idx="6">
                  <c:v>0.40198331459855113</c:v>
                </c:pt>
                <c:pt idx="7">
                  <c:v>0.40472063251761309</c:v>
                </c:pt>
                <c:pt idx="8">
                  <c:v>0.40747789652394195</c:v>
                </c:pt>
                <c:pt idx="9">
                  <c:v>0.41019550298169899</c:v>
                </c:pt>
                <c:pt idx="10">
                  <c:v>0.41284590640059932</c:v>
                </c:pt>
                <c:pt idx="11">
                  <c:v>0.41606441681361861</c:v>
                </c:pt>
                <c:pt idx="12">
                  <c:v>0.41898521260457483</c:v>
                </c:pt>
                <c:pt idx="13">
                  <c:v>0.42161473380381809</c:v>
                </c:pt>
                <c:pt idx="14">
                  <c:v>0.42395166864810219</c:v>
                </c:pt>
                <c:pt idx="15">
                  <c:v>0.42598517075406711</c:v>
                </c:pt>
                <c:pt idx="16">
                  <c:v>0.42786950585306838</c:v>
                </c:pt>
                <c:pt idx="17">
                  <c:v>0.42951511578852281</c:v>
                </c:pt>
                <c:pt idx="18">
                  <c:v>0.43094149753480804</c:v>
                </c:pt>
                <c:pt idx="19">
                  <c:v>0.43216809633304676</c:v>
                </c:pt>
                <c:pt idx="20">
                  <c:v>0.43321970059062398</c:v>
                </c:pt>
                <c:pt idx="21">
                  <c:v>0.43411457679118987</c:v>
                </c:pt>
                <c:pt idx="22">
                  <c:v>0.43478879869413362</c:v>
                </c:pt>
                <c:pt idx="23">
                  <c:v>0.43529344801273356</c:v>
                </c:pt>
                <c:pt idx="24">
                  <c:v>0.43566521630694532</c:v>
                </c:pt>
                <c:pt idx="25">
                  <c:v>0.4359482609921555</c:v>
                </c:pt>
                <c:pt idx="26">
                  <c:v>0.43635200034699345</c:v>
                </c:pt>
                <c:pt idx="27">
                  <c:v>0.43670849960748587</c:v>
                </c:pt>
                <c:pt idx="28">
                  <c:v>0.43705364126588642</c:v>
                </c:pt>
                <c:pt idx="29">
                  <c:v>0.43741834700476923</c:v>
                </c:pt>
                <c:pt idx="30">
                  <c:v>0.43784158439363846</c:v>
                </c:pt>
                <c:pt idx="31">
                  <c:v>0.43848739052085078</c:v>
                </c:pt>
                <c:pt idx="32">
                  <c:v>0.43909445217131443</c:v>
                </c:pt>
                <c:pt idx="33">
                  <c:v>0.43969505002564269</c:v>
                </c:pt>
                <c:pt idx="34">
                  <c:v>0.4403072644228111</c:v>
                </c:pt>
                <c:pt idx="35">
                  <c:v>0.44093658489795384</c:v>
                </c:pt>
                <c:pt idx="36">
                  <c:v>0.44183113883206038</c:v>
                </c:pt>
                <c:pt idx="37">
                  <c:v>0.44267432563455145</c:v>
                </c:pt>
                <c:pt idx="38">
                  <c:v>0.4434919779451818</c:v>
                </c:pt>
                <c:pt idx="39">
                  <c:v>0.44428813152935709</c:v>
                </c:pt>
                <c:pt idx="40">
                  <c:v>0.445071501902088</c:v>
                </c:pt>
                <c:pt idx="41">
                  <c:v>0.44616039142066616</c:v>
                </c:pt>
                <c:pt idx="42">
                  <c:v>0.44719560207311332</c:v>
                </c:pt>
                <c:pt idx="43">
                  <c:v>0.4481785903551801</c:v>
                </c:pt>
                <c:pt idx="44">
                  <c:v>0.44910917220546831</c:v>
                </c:pt>
                <c:pt idx="45">
                  <c:v>0.44997968531007287</c:v>
                </c:pt>
                <c:pt idx="46">
                  <c:v>0.45120456645495077</c:v>
                </c:pt>
                <c:pt idx="47">
                  <c:v>0.45231990403614236</c:v>
                </c:pt>
                <c:pt idx="48">
                  <c:v>0.45334873847568213</c:v>
                </c:pt>
                <c:pt idx="49">
                  <c:v>0.4542911899032408</c:v>
                </c:pt>
                <c:pt idx="50">
                  <c:v>0.45514194421500354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'Kenya FD'!$E$52:$E$102</c:f>
              <c:numCache>
                <c:formatCode>0.00</c:formatCode>
                <c:ptCount val="51"/>
                <c:pt idx="0">
                  <c:v>0.38899674028041176</c:v>
                </c:pt>
                <c:pt idx="1">
                  <c:v>0.39083453137979807</c:v>
                </c:pt>
                <c:pt idx="2">
                  <c:v>0.39280365529783878</c:v>
                </c:pt>
                <c:pt idx="3">
                  <c:v>0.3948825887528955</c:v>
                </c:pt>
                <c:pt idx="4">
                  <c:v>0.39706145547666943</c:v>
                </c:pt>
                <c:pt idx="5">
                  <c:v>0.39936328080705663</c:v>
                </c:pt>
                <c:pt idx="6">
                  <c:v>0.40198331459855113</c:v>
                </c:pt>
                <c:pt idx="7">
                  <c:v>0.40472063251761309</c:v>
                </c:pt>
                <c:pt idx="8">
                  <c:v>0.40747789652394195</c:v>
                </c:pt>
                <c:pt idx="9">
                  <c:v>0.41019550298169899</c:v>
                </c:pt>
                <c:pt idx="10">
                  <c:v>0.41284590640059932</c:v>
                </c:pt>
                <c:pt idx="11">
                  <c:v>0.41602282170220484</c:v>
                </c:pt>
                <c:pt idx="12">
                  <c:v>0.41883383916455735</c:v>
                </c:pt>
                <c:pt idx="13">
                  <c:v>0.42130644951633084</c:v>
                </c:pt>
                <c:pt idx="14">
                  <c:v>0.42344698226691657</c:v>
                </c:pt>
                <c:pt idx="15">
                  <c:v>0.42524547922967698</c:v>
                </c:pt>
                <c:pt idx="16">
                  <c:v>0.42681504051286689</c:v>
                </c:pt>
                <c:pt idx="17">
                  <c:v>0.42809063130563801</c:v>
                </c:pt>
                <c:pt idx="18">
                  <c:v>0.42909555909360075</c:v>
                </c:pt>
                <c:pt idx="19">
                  <c:v>0.42985313872615732</c:v>
                </c:pt>
                <c:pt idx="20">
                  <c:v>0.43038931328364433</c:v>
                </c:pt>
                <c:pt idx="21">
                  <c:v>0.43066969992835502</c:v>
                </c:pt>
                <c:pt idx="22">
                  <c:v>0.43067236020839345</c:v>
                </c:pt>
                <c:pt idx="23">
                  <c:v>0.43044751221610206</c:v>
                </c:pt>
                <c:pt idx="24">
                  <c:v>0.43002812242668048</c:v>
                </c:pt>
                <c:pt idx="25">
                  <c:v>0.42946832500047161</c:v>
                </c:pt>
                <c:pt idx="26">
                  <c:v>0.42891445839779868</c:v>
                </c:pt>
                <c:pt idx="27">
                  <c:v>0.42822645129784304</c:v>
                </c:pt>
                <c:pt idx="28">
                  <c:v>0.42744704091729718</c:v>
                </c:pt>
                <c:pt idx="29">
                  <c:v>0.42662197245062045</c:v>
                </c:pt>
                <c:pt idx="30">
                  <c:v>0.4257961144283548</c:v>
                </c:pt>
                <c:pt idx="31">
                  <c:v>0.42511438231483722</c:v>
                </c:pt>
                <c:pt idx="32">
                  <c:v>0.42435803355036827</c:v>
                </c:pt>
                <c:pt idx="33">
                  <c:v>0.42357148149074475</c:v>
                </c:pt>
                <c:pt idx="34">
                  <c:v>0.42278334718711641</c:v>
                </c:pt>
                <c:pt idx="35">
                  <c:v>0.42199925899312751</c:v>
                </c:pt>
                <c:pt idx="36">
                  <c:v>0.42141271914541217</c:v>
                </c:pt>
                <c:pt idx="37">
                  <c:v>0.42076043215052517</c:v>
                </c:pt>
                <c:pt idx="38">
                  <c:v>0.42007847926433339</c:v>
                </c:pt>
                <c:pt idx="39">
                  <c:v>0.41939106708510671</c:v>
                </c:pt>
                <c:pt idx="40">
                  <c:v>0.41871103771866103</c:v>
                </c:pt>
                <c:pt idx="41">
                  <c:v>0.41828374073206059</c:v>
                </c:pt>
                <c:pt idx="42">
                  <c:v>0.41782827980649273</c:v>
                </c:pt>
                <c:pt idx="43">
                  <c:v>0.41736597244518231</c:v>
                </c:pt>
                <c:pt idx="44">
                  <c:v>0.41689549255662528</c:v>
                </c:pt>
                <c:pt idx="45">
                  <c:v>0.4164258907242015</c:v>
                </c:pt>
                <c:pt idx="46">
                  <c:v>0.41625365188257396</c:v>
                </c:pt>
                <c:pt idx="47">
                  <c:v>0.41603380160421188</c:v>
                </c:pt>
                <c:pt idx="48">
                  <c:v>0.41578445434344946</c:v>
                </c:pt>
                <c:pt idx="49">
                  <c:v>0.41551440671978568</c:v>
                </c:pt>
                <c:pt idx="50">
                  <c:v>0.41522098017267883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30048"/>
        <c:axId val="252540032"/>
      </c:lineChart>
      <c:catAx>
        <c:axId val="2525300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400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2540032"/>
        <c:scaling>
          <c:orientation val="minMax"/>
          <c:max val="0.55000000000000004"/>
          <c:min val="0.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3004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5376091822819"/>
          <c:y val="0.15925076758586384"/>
          <c:w val="0.73127858170226134"/>
          <c:h val="5.62061532655990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Dividend: Mozambique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36775106082038E-2"/>
          <c:y val="0.2318503822205959"/>
          <c:w val="0.76096181046676092"/>
          <c:h val="0.65105460865985509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FD'!$F$52:$F$102</c:f>
              <c:numCache>
                <c:formatCode>0.00</c:formatCode>
                <c:ptCount val="51"/>
                <c:pt idx="0">
                  <c:v>-9.8004999999999995E-2</c:v>
                </c:pt>
                <c:pt idx="1">
                  <c:v>-0.15021999999999999</c:v>
                </c:pt>
                <c:pt idx="2">
                  <c:v>-0.19117999999999999</c:v>
                </c:pt>
                <c:pt idx="3">
                  <c:v>-0.22086</c:v>
                </c:pt>
                <c:pt idx="4">
                  <c:v>-0.23929</c:v>
                </c:pt>
                <c:pt idx="5">
                  <c:v>-0.23758000000000001</c:v>
                </c:pt>
                <c:pt idx="6">
                  <c:v>-0.23643</c:v>
                </c:pt>
                <c:pt idx="7">
                  <c:v>-0.22697000000000001</c:v>
                </c:pt>
                <c:pt idx="8">
                  <c:v>-0.2092</c:v>
                </c:pt>
                <c:pt idx="9">
                  <c:v>-0.18312999999999999</c:v>
                </c:pt>
                <c:pt idx="10">
                  <c:v>-0.12181</c:v>
                </c:pt>
                <c:pt idx="11">
                  <c:v>-2.7230000000000001E-2</c:v>
                </c:pt>
                <c:pt idx="12">
                  <c:v>2.0095999999999999E-2</c:v>
                </c:pt>
                <c:pt idx="13">
                  <c:v>6.6378000000000006E-2</c:v>
                </c:pt>
                <c:pt idx="14">
                  <c:v>0.11162</c:v>
                </c:pt>
                <c:pt idx="15">
                  <c:v>0.15437000000000001</c:v>
                </c:pt>
                <c:pt idx="16">
                  <c:v>0.19800000000000001</c:v>
                </c:pt>
                <c:pt idx="17">
                  <c:v>0.24107000000000001</c:v>
                </c:pt>
                <c:pt idx="18">
                  <c:v>0.28356999999999999</c:v>
                </c:pt>
                <c:pt idx="19">
                  <c:v>0.32550000000000001</c:v>
                </c:pt>
                <c:pt idx="20">
                  <c:v>0.37115999999999999</c:v>
                </c:pt>
                <c:pt idx="21">
                  <c:v>0.41053000000000001</c:v>
                </c:pt>
                <c:pt idx="22">
                  <c:v>0.44790999999999997</c:v>
                </c:pt>
                <c:pt idx="23">
                  <c:v>0.48329</c:v>
                </c:pt>
                <c:pt idx="24">
                  <c:v>0.51668000000000003</c:v>
                </c:pt>
                <c:pt idx="25">
                  <c:v>0.55576999999999999</c:v>
                </c:pt>
                <c:pt idx="26">
                  <c:v>0.58260000000000001</c:v>
                </c:pt>
                <c:pt idx="27">
                  <c:v>0.60487999999999997</c:v>
                </c:pt>
                <c:pt idx="28">
                  <c:v>0.62258999999999998</c:v>
                </c:pt>
                <c:pt idx="29">
                  <c:v>0.63575000000000004</c:v>
                </c:pt>
                <c:pt idx="30">
                  <c:v>0.64044000000000001</c:v>
                </c:pt>
                <c:pt idx="31">
                  <c:v>0.64578000000000002</c:v>
                </c:pt>
                <c:pt idx="32">
                  <c:v>0.64785999999999999</c:v>
                </c:pt>
                <c:pt idx="33">
                  <c:v>0.64668000000000003</c:v>
                </c:pt>
                <c:pt idx="34">
                  <c:v>0.64224000000000003</c:v>
                </c:pt>
                <c:pt idx="35">
                  <c:v>0.62929999999999997</c:v>
                </c:pt>
                <c:pt idx="36">
                  <c:v>0.62009000000000003</c:v>
                </c:pt>
                <c:pt idx="37">
                  <c:v>0.60938000000000003</c:v>
                </c:pt>
                <c:pt idx="38">
                  <c:v>0.59714999999999996</c:v>
                </c:pt>
                <c:pt idx="39">
                  <c:v>0.58340999999999998</c:v>
                </c:pt>
                <c:pt idx="40">
                  <c:v>0.56159999999999999</c:v>
                </c:pt>
                <c:pt idx="41">
                  <c:v>0.54701999999999995</c:v>
                </c:pt>
                <c:pt idx="42">
                  <c:v>0.53312999999999999</c:v>
                </c:pt>
                <c:pt idx="43">
                  <c:v>0.51990999999999998</c:v>
                </c:pt>
                <c:pt idx="44">
                  <c:v>0.50736999999999999</c:v>
                </c:pt>
                <c:pt idx="45">
                  <c:v>0.49707000000000001</c:v>
                </c:pt>
                <c:pt idx="46">
                  <c:v>0.48536000000000001</c:v>
                </c:pt>
                <c:pt idx="47">
                  <c:v>0.4738</c:v>
                </c:pt>
                <c:pt idx="48">
                  <c:v>0.46239999999999998</c:v>
                </c:pt>
                <c:pt idx="49">
                  <c:v>0.45115</c:v>
                </c:pt>
                <c:pt idx="50">
                  <c:v>0.442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FD'!$G$52:$G$102</c:f>
              <c:numCache>
                <c:formatCode>0.00</c:formatCode>
                <c:ptCount val="51"/>
                <c:pt idx="0">
                  <c:v>-9.8004999999999995E-2</c:v>
                </c:pt>
                <c:pt idx="1">
                  <c:v>-0.15021999999999999</c:v>
                </c:pt>
                <c:pt idx="2">
                  <c:v>-0.19117999999999999</c:v>
                </c:pt>
                <c:pt idx="3">
                  <c:v>-0.22086</c:v>
                </c:pt>
                <c:pt idx="4">
                  <c:v>-0.23929</c:v>
                </c:pt>
                <c:pt idx="5">
                  <c:v>-0.23758000000000001</c:v>
                </c:pt>
                <c:pt idx="6">
                  <c:v>-0.23643</c:v>
                </c:pt>
                <c:pt idx="7">
                  <c:v>-0.22697000000000001</c:v>
                </c:pt>
                <c:pt idx="8">
                  <c:v>-0.2092</c:v>
                </c:pt>
                <c:pt idx="9">
                  <c:v>-0.18312999999999999</c:v>
                </c:pt>
                <c:pt idx="10">
                  <c:v>-0.12181</c:v>
                </c:pt>
                <c:pt idx="11">
                  <c:v>-8.8088E-2</c:v>
                </c:pt>
                <c:pt idx="12">
                  <c:v>-5.5037999999999997E-2</c:v>
                </c:pt>
                <c:pt idx="13">
                  <c:v>-2.2657E-2</c:v>
                </c:pt>
                <c:pt idx="14">
                  <c:v>9.0560999999999992E-3</c:v>
                </c:pt>
                <c:pt idx="15">
                  <c:v>3.499E-2</c:v>
                </c:pt>
                <c:pt idx="16">
                  <c:v>6.7069000000000004E-2</c:v>
                </c:pt>
                <c:pt idx="17">
                  <c:v>0.10018000000000001</c:v>
                </c:pt>
                <c:pt idx="18">
                  <c:v>0.13433</c:v>
                </c:pt>
                <c:pt idx="19">
                  <c:v>0.16952</c:v>
                </c:pt>
                <c:pt idx="20">
                  <c:v>0.21151</c:v>
                </c:pt>
                <c:pt idx="21">
                  <c:v>0.24684</c:v>
                </c:pt>
                <c:pt idx="22">
                  <c:v>0.28127999999999997</c:v>
                </c:pt>
                <c:pt idx="23">
                  <c:v>0.31483</c:v>
                </c:pt>
                <c:pt idx="24">
                  <c:v>0.34749000000000002</c:v>
                </c:pt>
                <c:pt idx="25">
                  <c:v>0.38693</c:v>
                </c:pt>
                <c:pt idx="26">
                  <c:v>0.41525000000000001</c:v>
                </c:pt>
                <c:pt idx="27">
                  <c:v>0.44012000000000001</c:v>
                </c:pt>
                <c:pt idx="28">
                  <c:v>0.46155000000000002</c:v>
                </c:pt>
                <c:pt idx="29">
                  <c:v>0.47953000000000001</c:v>
                </c:pt>
                <c:pt idx="30">
                  <c:v>0.49203999999999998</c:v>
                </c:pt>
                <c:pt idx="31">
                  <c:v>0.50380999999999998</c:v>
                </c:pt>
                <c:pt idx="32">
                  <c:v>0.51280000000000003</c:v>
                </c:pt>
                <c:pt idx="33">
                  <c:v>0.51902000000000004</c:v>
                </c:pt>
                <c:pt idx="34">
                  <c:v>0.52246999999999999</c:v>
                </c:pt>
                <c:pt idx="35">
                  <c:v>0.51856999999999998</c:v>
                </c:pt>
                <c:pt idx="36">
                  <c:v>0.51800999999999997</c:v>
                </c:pt>
                <c:pt idx="37">
                  <c:v>0.51619999999999999</c:v>
                </c:pt>
                <c:pt idx="38">
                  <c:v>0.51315</c:v>
                </c:pt>
                <c:pt idx="39">
                  <c:v>0.50885000000000002</c:v>
                </c:pt>
                <c:pt idx="40">
                  <c:v>0.50033000000000005</c:v>
                </c:pt>
                <c:pt idx="41">
                  <c:v>0.49453999999999998</c:v>
                </c:pt>
                <c:pt idx="42">
                  <c:v>0.48849999999999999</c:v>
                </c:pt>
                <c:pt idx="43">
                  <c:v>0.48221000000000003</c:v>
                </c:pt>
                <c:pt idx="44">
                  <c:v>0.47566999999999998</c:v>
                </c:pt>
                <c:pt idx="45">
                  <c:v>0.46976000000000001</c:v>
                </c:pt>
                <c:pt idx="46">
                  <c:v>0.46243000000000001</c:v>
                </c:pt>
                <c:pt idx="47">
                  <c:v>0.45456999999999997</c:v>
                </c:pt>
                <c:pt idx="48">
                  <c:v>0.44617000000000001</c:v>
                </c:pt>
                <c:pt idx="49">
                  <c:v>0.43723000000000001</c:v>
                </c:pt>
                <c:pt idx="50">
                  <c:v>0.42825999999999997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FD'!$H$52:$H$102</c:f>
              <c:numCache>
                <c:formatCode>0.00</c:formatCode>
                <c:ptCount val="51"/>
                <c:pt idx="0">
                  <c:v>-9.8004999999999995E-2</c:v>
                </c:pt>
                <c:pt idx="1">
                  <c:v>-0.15021999999999999</c:v>
                </c:pt>
                <c:pt idx="2">
                  <c:v>-0.19117999999999999</c:v>
                </c:pt>
                <c:pt idx="3">
                  <c:v>-0.22086</c:v>
                </c:pt>
                <c:pt idx="4">
                  <c:v>-0.23929</c:v>
                </c:pt>
                <c:pt idx="5">
                  <c:v>-0.23758000000000001</c:v>
                </c:pt>
                <c:pt idx="6">
                  <c:v>-0.23643</c:v>
                </c:pt>
                <c:pt idx="7">
                  <c:v>-0.22697000000000001</c:v>
                </c:pt>
                <c:pt idx="8">
                  <c:v>-0.2092</c:v>
                </c:pt>
                <c:pt idx="9">
                  <c:v>-0.18312999999999999</c:v>
                </c:pt>
                <c:pt idx="10">
                  <c:v>-0.12181</c:v>
                </c:pt>
                <c:pt idx="11">
                  <c:v>-0.15073</c:v>
                </c:pt>
                <c:pt idx="12">
                  <c:v>-0.13164000000000001</c:v>
                </c:pt>
                <c:pt idx="13">
                  <c:v>-0.11253000000000001</c:v>
                </c:pt>
                <c:pt idx="14">
                  <c:v>-9.3405000000000002E-2</c:v>
                </c:pt>
                <c:pt idx="15">
                  <c:v>-8.1474000000000005E-2</c:v>
                </c:pt>
                <c:pt idx="16">
                  <c:v>-5.9922999999999997E-2</c:v>
                </c:pt>
                <c:pt idx="17">
                  <c:v>-3.5956000000000002E-2</c:v>
                </c:pt>
                <c:pt idx="18">
                  <c:v>-9.5741000000000003E-3</c:v>
                </c:pt>
                <c:pt idx="19">
                  <c:v>1.9223000000000001E-2</c:v>
                </c:pt>
                <c:pt idx="20">
                  <c:v>5.6036000000000002E-2</c:v>
                </c:pt>
                <c:pt idx="21">
                  <c:v>8.7797E-2</c:v>
                </c:pt>
                <c:pt idx="22">
                  <c:v>0.12010999999999999</c:v>
                </c:pt>
                <c:pt idx="23">
                  <c:v>0.15296999999999999</c:v>
                </c:pt>
                <c:pt idx="24">
                  <c:v>0.18637999999999999</c:v>
                </c:pt>
                <c:pt idx="25">
                  <c:v>0.23014000000000001</c:v>
                </c:pt>
                <c:pt idx="26">
                  <c:v>0.26138</c:v>
                </c:pt>
                <c:pt idx="27">
                  <c:v>0.28989999999999999</c:v>
                </c:pt>
                <c:pt idx="28">
                  <c:v>0.31569999999999998</c:v>
                </c:pt>
                <c:pt idx="29">
                  <c:v>0.33878999999999998</c:v>
                </c:pt>
                <c:pt idx="30">
                  <c:v>0.35736000000000001</c:v>
                </c:pt>
                <c:pt idx="31">
                  <c:v>0.37561</c:v>
                </c:pt>
                <c:pt idx="32">
                  <c:v>0.39173000000000002</c:v>
                </c:pt>
                <c:pt idx="33">
                  <c:v>0.40572999999999998</c:v>
                </c:pt>
                <c:pt idx="34">
                  <c:v>0.41760999999999998</c:v>
                </c:pt>
                <c:pt idx="35">
                  <c:v>0.42587999999999998</c:v>
                </c:pt>
                <c:pt idx="36">
                  <c:v>0.43401000000000001</c:v>
                </c:pt>
                <c:pt idx="37">
                  <c:v>0.44051000000000001</c:v>
                </c:pt>
                <c:pt idx="38">
                  <c:v>0.44538</c:v>
                </c:pt>
                <c:pt idx="39">
                  <c:v>0.44862999999999997</c:v>
                </c:pt>
                <c:pt idx="40">
                  <c:v>0.44808999999999999</c:v>
                </c:pt>
                <c:pt idx="41">
                  <c:v>0.44879999999999998</c:v>
                </c:pt>
                <c:pt idx="42">
                  <c:v>0.44858999999999999</c:v>
                </c:pt>
                <c:pt idx="43">
                  <c:v>0.44747999999999999</c:v>
                </c:pt>
                <c:pt idx="44">
                  <c:v>0.44545000000000001</c:v>
                </c:pt>
                <c:pt idx="45">
                  <c:v>0.44324999999999998</c:v>
                </c:pt>
                <c:pt idx="46">
                  <c:v>0.43914999999999998</c:v>
                </c:pt>
                <c:pt idx="47">
                  <c:v>0.43389</c:v>
                </c:pt>
                <c:pt idx="48">
                  <c:v>0.42748000000000003</c:v>
                </c:pt>
                <c:pt idx="49">
                  <c:v>0.41991000000000001</c:v>
                </c:pt>
                <c:pt idx="50">
                  <c:v>0.40994000000000003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'Mozambique FD'!$I$52:$I$102</c:f>
              <c:numCache>
                <c:formatCode>0.00</c:formatCode>
                <c:ptCount val="51"/>
                <c:pt idx="0">
                  <c:v>-9.8004999999999995E-2</c:v>
                </c:pt>
                <c:pt idx="1">
                  <c:v>-0.15021999999999999</c:v>
                </c:pt>
                <c:pt idx="2">
                  <c:v>-0.19117999999999999</c:v>
                </c:pt>
                <c:pt idx="3">
                  <c:v>-0.22086</c:v>
                </c:pt>
                <c:pt idx="4">
                  <c:v>-0.23929</c:v>
                </c:pt>
                <c:pt idx="5">
                  <c:v>-0.23758000000000001</c:v>
                </c:pt>
                <c:pt idx="6">
                  <c:v>-0.23643</c:v>
                </c:pt>
                <c:pt idx="7">
                  <c:v>-0.22697000000000001</c:v>
                </c:pt>
                <c:pt idx="8">
                  <c:v>-0.2092</c:v>
                </c:pt>
                <c:pt idx="9">
                  <c:v>-0.18312999999999999</c:v>
                </c:pt>
                <c:pt idx="10">
                  <c:v>-0.12181</c:v>
                </c:pt>
                <c:pt idx="11">
                  <c:v>-0.16700000000000001</c:v>
                </c:pt>
                <c:pt idx="12">
                  <c:v>-0.15598000000000001</c:v>
                </c:pt>
                <c:pt idx="13">
                  <c:v>-0.14656</c:v>
                </c:pt>
                <c:pt idx="14">
                  <c:v>-0.13872999999999999</c:v>
                </c:pt>
                <c:pt idx="15">
                  <c:v>-0.14349000000000001</c:v>
                </c:pt>
                <c:pt idx="16">
                  <c:v>-0.13517000000000001</c:v>
                </c:pt>
                <c:pt idx="17">
                  <c:v>-0.12477000000000001</c:v>
                </c:pt>
                <c:pt idx="18">
                  <c:v>-0.1123</c:v>
                </c:pt>
                <c:pt idx="19">
                  <c:v>-9.7752000000000006E-2</c:v>
                </c:pt>
                <c:pt idx="20">
                  <c:v>-7.4616000000000002E-2</c:v>
                </c:pt>
                <c:pt idx="21">
                  <c:v>-5.8083000000000003E-2</c:v>
                </c:pt>
                <c:pt idx="22">
                  <c:v>-4.1642999999999999E-2</c:v>
                </c:pt>
                <c:pt idx="23">
                  <c:v>-2.5295999999999999E-2</c:v>
                </c:pt>
                <c:pt idx="24">
                  <c:v>-9.0419000000000003E-3</c:v>
                </c:pt>
                <c:pt idx="25">
                  <c:v>1.3854999999999999E-2</c:v>
                </c:pt>
                <c:pt idx="26">
                  <c:v>2.7678000000000001E-2</c:v>
                </c:pt>
                <c:pt idx="27">
                  <c:v>3.9163000000000003E-2</c:v>
                </c:pt>
                <c:pt idx="28">
                  <c:v>4.8308999999999998E-2</c:v>
                </c:pt>
                <c:pt idx="29">
                  <c:v>5.5118E-2</c:v>
                </c:pt>
                <c:pt idx="30">
                  <c:v>5.5574999999999999E-2</c:v>
                </c:pt>
                <c:pt idx="31">
                  <c:v>5.9043999999999999E-2</c:v>
                </c:pt>
                <c:pt idx="32">
                  <c:v>6.1512999999999998E-2</c:v>
                </c:pt>
                <c:pt idx="33">
                  <c:v>6.2979999999999994E-2</c:v>
                </c:pt>
                <c:pt idx="34">
                  <c:v>6.3447000000000003E-2</c:v>
                </c:pt>
                <c:pt idx="35">
                  <c:v>6.0699000000000003E-2</c:v>
                </c:pt>
                <c:pt idx="36">
                  <c:v>5.9901999999999997E-2</c:v>
                </c:pt>
                <c:pt idx="37">
                  <c:v>5.8840999999999997E-2</c:v>
                </c:pt>
                <c:pt idx="38">
                  <c:v>5.7516999999999999E-2</c:v>
                </c:pt>
                <c:pt idx="39">
                  <c:v>5.5929E-2</c:v>
                </c:pt>
                <c:pt idx="40">
                  <c:v>5.2539000000000002E-2</c:v>
                </c:pt>
                <c:pt idx="41">
                  <c:v>5.0938999999999998E-2</c:v>
                </c:pt>
                <c:pt idx="42">
                  <c:v>4.9588E-2</c:v>
                </c:pt>
                <c:pt idx="43">
                  <c:v>4.8487000000000002E-2</c:v>
                </c:pt>
                <c:pt idx="44">
                  <c:v>4.7635999999999998E-2</c:v>
                </c:pt>
                <c:pt idx="45">
                  <c:v>4.9211999999999999E-2</c:v>
                </c:pt>
                <c:pt idx="46">
                  <c:v>4.8134999999999997E-2</c:v>
                </c:pt>
                <c:pt idx="47">
                  <c:v>4.6581999999999998E-2</c:v>
                </c:pt>
                <c:pt idx="48">
                  <c:v>4.4553000000000002E-2</c:v>
                </c:pt>
                <c:pt idx="49">
                  <c:v>4.2048000000000002E-2</c:v>
                </c:pt>
                <c:pt idx="50">
                  <c:v>3.8370000000000001E-2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26656"/>
        <c:axId val="228728192"/>
      </c:lineChart>
      <c:catAx>
        <c:axId val="2287266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72819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87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726656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54172560113153"/>
          <c:y val="0.15925076758586384"/>
          <c:w val="0.68741159830268739"/>
          <c:h val="5.62061532655990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SR: Mozambique 2005</a:t>
            </a:r>
          </a:p>
        </c:rich>
      </c:tx>
      <c:layout>
        <c:manualLayout>
          <c:xMode val="edge"/>
          <c:yMode val="edge"/>
          <c:x val="0.33975903614457831"/>
          <c:y val="2.935779816513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5322496558269E-2"/>
          <c:y val="0.2307697560864567"/>
          <c:w val="0.76868882275929373"/>
          <c:h val="0.65268213842634226"/>
        </c:manualLayout>
      </c:layout>
      <c:lineChart>
        <c:grouping val="standard"/>
        <c:varyColors val="0"/>
        <c:ser>
          <c:idx val="3"/>
          <c:order val="0"/>
          <c:tx>
            <c:v>low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FD'!$B$52:$B$102</c:f>
              <c:numCache>
                <c:formatCode>0.00</c:formatCode>
                <c:ptCount val="51"/>
                <c:pt idx="0">
                  <c:v>0.49778298437792523</c:v>
                </c:pt>
                <c:pt idx="1">
                  <c:v>0.49692065366247029</c:v>
                </c:pt>
                <c:pt idx="2">
                  <c:v>0.49582689947050912</c:v>
                </c:pt>
                <c:pt idx="3">
                  <c:v>0.49465510550896363</c:v>
                </c:pt>
                <c:pt idx="4">
                  <c:v>0.49367742982273183</c:v>
                </c:pt>
                <c:pt idx="5">
                  <c:v>0.49303828554978357</c:v>
                </c:pt>
                <c:pt idx="6">
                  <c:v>0.49118439108075224</c:v>
                </c:pt>
                <c:pt idx="7">
                  <c:v>0.48988003730388457</c:v>
                </c:pt>
                <c:pt idx="8">
                  <c:v>0.48894954570087978</c:v>
                </c:pt>
                <c:pt idx="9">
                  <c:v>0.4881628600726331</c:v>
                </c:pt>
                <c:pt idx="10">
                  <c:v>0.48746635461605425</c:v>
                </c:pt>
                <c:pt idx="11">
                  <c:v>0.48697966173986845</c:v>
                </c:pt>
                <c:pt idx="12">
                  <c:v>0.48677175076902374</c:v>
                </c:pt>
                <c:pt idx="13">
                  <c:v>0.4868599681885496</c:v>
                </c:pt>
                <c:pt idx="14">
                  <c:v>0.4872566745696576</c:v>
                </c:pt>
                <c:pt idx="15">
                  <c:v>0.4879626578609168</c:v>
                </c:pt>
                <c:pt idx="16">
                  <c:v>0.48873457236153994</c:v>
                </c:pt>
                <c:pt idx="17">
                  <c:v>0.48965989139749277</c:v>
                </c:pt>
                <c:pt idx="18">
                  <c:v>0.49080223011512247</c:v>
                </c:pt>
                <c:pt idx="19">
                  <c:v>0.49219618497632378</c:v>
                </c:pt>
                <c:pt idx="20">
                  <c:v>0.49387473032530965</c:v>
                </c:pt>
                <c:pt idx="21">
                  <c:v>0.49561839296421067</c:v>
                </c:pt>
                <c:pt idx="22">
                  <c:v>0.4975687894581165</c:v>
                </c:pt>
                <c:pt idx="23">
                  <c:v>0.49977028392181111</c:v>
                </c:pt>
                <c:pt idx="24">
                  <c:v>0.50225236462827727</c:v>
                </c:pt>
                <c:pt idx="25">
                  <c:v>0.50503178841480412</c:v>
                </c:pt>
                <c:pt idx="26">
                  <c:v>0.50797204677610908</c:v>
                </c:pt>
                <c:pt idx="27">
                  <c:v>0.51097794987780942</c:v>
                </c:pt>
                <c:pt idx="28">
                  <c:v>0.51406971258398992</c:v>
                </c:pt>
                <c:pt idx="29">
                  <c:v>0.51724360658222401</c:v>
                </c:pt>
                <c:pt idx="30">
                  <c:v>0.52048967585060713</c:v>
                </c:pt>
                <c:pt idx="31">
                  <c:v>0.52398902354105159</c:v>
                </c:pt>
                <c:pt idx="32">
                  <c:v>0.52745360444866085</c:v>
                </c:pt>
                <c:pt idx="33">
                  <c:v>0.53087967527960178</c:v>
                </c:pt>
                <c:pt idx="34">
                  <c:v>0.53425547185971489</c:v>
                </c:pt>
                <c:pt idx="35">
                  <c:v>0.53756513668907979</c:v>
                </c:pt>
                <c:pt idx="36">
                  <c:v>0.54116337480849341</c:v>
                </c:pt>
                <c:pt idx="37">
                  <c:v>0.54460441934916115</c:v>
                </c:pt>
                <c:pt idx="38">
                  <c:v>0.54791546782006195</c:v>
                </c:pt>
                <c:pt idx="39">
                  <c:v>0.5510990547812481</c:v>
                </c:pt>
                <c:pt idx="40">
                  <c:v>0.55414899368431136</c:v>
                </c:pt>
                <c:pt idx="41">
                  <c:v>0.55746115611945524</c:v>
                </c:pt>
                <c:pt idx="42">
                  <c:v>0.5605742338531372</c:v>
                </c:pt>
                <c:pt idx="43">
                  <c:v>0.56353360547855991</c:v>
                </c:pt>
                <c:pt idx="44">
                  <c:v>0.56636283237567242</c:v>
                </c:pt>
                <c:pt idx="45">
                  <c:v>0.56908174690599911</c:v>
                </c:pt>
                <c:pt idx="46">
                  <c:v>0.57207369993069612</c:v>
                </c:pt>
                <c:pt idx="47">
                  <c:v>0.57489615368657798</c:v>
                </c:pt>
                <c:pt idx="48">
                  <c:v>0.57759212647412284</c:v>
                </c:pt>
                <c:pt idx="49">
                  <c:v>0.58018248246893378</c:v>
                </c:pt>
                <c:pt idx="50">
                  <c:v>0.58268953299638482</c:v>
                </c:pt>
              </c:numCache>
            </c:numRef>
          </c:val>
          <c:smooth val="0"/>
        </c:ser>
        <c:ser>
          <c:idx val="5"/>
          <c:order val="1"/>
          <c:tx>
            <c:v>medium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FD'!$C$52:$C$102</c:f>
              <c:numCache>
                <c:formatCode>0.00</c:formatCode>
                <c:ptCount val="51"/>
                <c:pt idx="0">
                  <c:v>0.49778298437792523</c:v>
                </c:pt>
                <c:pt idx="1">
                  <c:v>0.49692065366247029</c:v>
                </c:pt>
                <c:pt idx="2">
                  <c:v>0.49582689947050912</c:v>
                </c:pt>
                <c:pt idx="3">
                  <c:v>0.49465510550896363</c:v>
                </c:pt>
                <c:pt idx="4">
                  <c:v>0.49367742982273183</c:v>
                </c:pt>
                <c:pt idx="5">
                  <c:v>0.49303828554978357</c:v>
                </c:pt>
                <c:pt idx="6">
                  <c:v>0.49118439108075224</c:v>
                </c:pt>
                <c:pt idx="7">
                  <c:v>0.48988003730388457</c:v>
                </c:pt>
                <c:pt idx="8">
                  <c:v>0.48894954570087978</c:v>
                </c:pt>
                <c:pt idx="9">
                  <c:v>0.4881628600726331</c:v>
                </c:pt>
                <c:pt idx="10">
                  <c:v>0.48746635461605425</c:v>
                </c:pt>
                <c:pt idx="11">
                  <c:v>0.48688318309728623</c:v>
                </c:pt>
                <c:pt idx="12">
                  <c:v>0.48635514023726545</c:v>
                </c:pt>
                <c:pt idx="13">
                  <c:v>0.48598229503728785</c:v>
                </c:pt>
                <c:pt idx="14">
                  <c:v>0.48589681093749471</c:v>
                </c:pt>
                <c:pt idx="15">
                  <c:v>0.48613284121007305</c:v>
                </c:pt>
                <c:pt idx="16">
                  <c:v>0.48615018929146486</c:v>
                </c:pt>
                <c:pt idx="17">
                  <c:v>0.48638861810046918</c:v>
                </c:pt>
                <c:pt idx="18">
                  <c:v>0.48687693775352686</c:v>
                </c:pt>
                <c:pt idx="19">
                  <c:v>0.48760435318923101</c:v>
                </c:pt>
                <c:pt idx="20">
                  <c:v>0.48856801238247866</c:v>
                </c:pt>
                <c:pt idx="21">
                  <c:v>0.4894939828583072</c:v>
                </c:pt>
                <c:pt idx="22">
                  <c:v>0.49065157109030649</c:v>
                </c:pt>
                <c:pt idx="23">
                  <c:v>0.49203643674977321</c:v>
                </c:pt>
                <c:pt idx="24">
                  <c:v>0.49364707956143694</c:v>
                </c:pt>
                <c:pt idx="25">
                  <c:v>0.4954787987894938</c:v>
                </c:pt>
                <c:pt idx="26">
                  <c:v>0.49736879888658292</c:v>
                </c:pt>
                <c:pt idx="27">
                  <c:v>0.49942893181528281</c:v>
                </c:pt>
                <c:pt idx="28">
                  <c:v>0.50164150917182271</c:v>
                </c:pt>
                <c:pt idx="29">
                  <c:v>0.50399487362285766</c:v>
                </c:pt>
                <c:pt idx="30">
                  <c:v>0.50648110271818925</c:v>
                </c:pt>
                <c:pt idx="31">
                  <c:v>0.50899636176741703</c:v>
                </c:pt>
                <c:pt idx="32">
                  <c:v>0.51158272616900891</c:v>
                </c:pt>
                <c:pt idx="33">
                  <c:v>0.51421863587306416</c:v>
                </c:pt>
                <c:pt idx="34">
                  <c:v>0.51689209818444903</c:v>
                </c:pt>
                <c:pt idx="35">
                  <c:v>0.51959876004611183</c:v>
                </c:pt>
                <c:pt idx="36">
                  <c:v>0.52229627711580062</c:v>
                </c:pt>
                <c:pt idx="37">
                  <c:v>0.52500504525478997</c:v>
                </c:pt>
                <c:pt idx="38">
                  <c:v>0.52772392977453109</c:v>
                </c:pt>
                <c:pt idx="39">
                  <c:v>0.53044282780078744</c:v>
                </c:pt>
                <c:pt idx="40">
                  <c:v>0.53315424208071371</c:v>
                </c:pt>
                <c:pt idx="41">
                  <c:v>0.53583226558319708</c:v>
                </c:pt>
                <c:pt idx="42">
                  <c:v>0.53847322705104594</c:v>
                </c:pt>
                <c:pt idx="43">
                  <c:v>0.54109058044698888</c:v>
                </c:pt>
                <c:pt idx="44">
                  <c:v>0.54369857479213368</c:v>
                </c:pt>
                <c:pt idx="45">
                  <c:v>0.5463037609527347</c:v>
                </c:pt>
                <c:pt idx="46">
                  <c:v>0.54882706634443834</c:v>
                </c:pt>
                <c:pt idx="47">
                  <c:v>0.55134751461437981</c:v>
                </c:pt>
                <c:pt idx="48">
                  <c:v>0.55386057517326348</c:v>
                </c:pt>
                <c:pt idx="49">
                  <c:v>0.55635735241464346</c:v>
                </c:pt>
                <c:pt idx="50">
                  <c:v>0.55883304331405625</c:v>
                </c:pt>
              </c:numCache>
            </c:numRef>
          </c:val>
          <c:smooth val="0"/>
        </c:ser>
        <c:ser>
          <c:idx val="0"/>
          <c:order val="2"/>
          <c:tx>
            <c:v>high fertility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'Mozambique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'Mozambique FD'!$D$52:$D$102</c:f>
              <c:numCache>
                <c:formatCode>0.00</c:formatCode>
                <c:ptCount val="51"/>
                <c:pt idx="0">
                  <c:v>0.49778298437792523</c:v>
                </c:pt>
                <c:pt idx="1">
                  <c:v>0.49692065366247029</c:v>
                </c:pt>
                <c:pt idx="2">
                  <c:v>0.49582689947050912</c:v>
                </c:pt>
                <c:pt idx="3">
                  <c:v>0.49465510550896363</c:v>
                </c:pt>
                <c:pt idx="4">
                  <c:v>0.49367742982273183</c:v>
                </c:pt>
                <c:pt idx="5">
                  <c:v>0.49303828554978357</c:v>
                </c:pt>
                <c:pt idx="6">
                  <c:v>0.49118439108075224</c:v>
                </c:pt>
                <c:pt idx="7">
                  <c:v>0.48988003730388457</c:v>
                </c:pt>
                <c:pt idx="8">
                  <c:v>0.48894954570087978</c:v>
                </c:pt>
                <c:pt idx="9">
                  <c:v>0.4881628600726331</c:v>
                </c:pt>
                <c:pt idx="10">
                  <c:v>0.48746635461605425</c:v>
                </c:pt>
                <c:pt idx="11">
                  <c:v>0.48671792810956493</c:v>
                </c:pt>
                <c:pt idx="12">
                  <c:v>0.485990694953084</c:v>
                </c:pt>
                <c:pt idx="13">
                  <c:v>0.48532505920800578</c:v>
                </c:pt>
                <c:pt idx="14">
                  <c:v>0.48474690626674422</c:v>
                </c:pt>
                <c:pt idx="15">
                  <c:v>0.48427107460185265</c:v>
                </c:pt>
                <c:pt idx="16">
                  <c:v>0.48369135866620866</c:v>
                </c:pt>
                <c:pt idx="17">
                  <c:v>0.48326249802123311</c:v>
                </c:pt>
                <c:pt idx="18">
                  <c:v>0.48304088658634803</c:v>
                </c:pt>
                <c:pt idx="19">
                  <c:v>0.48307414606482169</c:v>
                </c:pt>
                <c:pt idx="20">
                  <c:v>0.48340397625748277</c:v>
                </c:pt>
                <c:pt idx="21">
                  <c:v>0.48367045406977072</c:v>
                </c:pt>
                <c:pt idx="22">
                  <c:v>0.48406401873966409</c:v>
                </c:pt>
                <c:pt idx="23">
                  <c:v>0.48462418724542622</c:v>
                </c:pt>
                <c:pt idx="24">
                  <c:v>0.48536882656468311</c:v>
                </c:pt>
                <c:pt idx="25">
                  <c:v>0.48630850119595187</c:v>
                </c:pt>
                <c:pt idx="26">
                  <c:v>0.48747435463705902</c:v>
                </c:pt>
                <c:pt idx="27">
                  <c:v>0.48875105569421701</c:v>
                </c:pt>
                <c:pt idx="28">
                  <c:v>0.49016063421153144</c:v>
                </c:pt>
                <c:pt idx="29">
                  <c:v>0.49171135714005043</c:v>
                </c:pt>
                <c:pt idx="30">
                  <c:v>0.49340057053371772</c:v>
                </c:pt>
                <c:pt idx="31">
                  <c:v>0.49531184799379246</c:v>
                </c:pt>
                <c:pt idx="32">
                  <c:v>0.49723113486628928</c:v>
                </c:pt>
                <c:pt idx="33">
                  <c:v>0.49917236078420268</c:v>
                </c:pt>
                <c:pt idx="34">
                  <c:v>0.50114156945660904</c:v>
                </c:pt>
                <c:pt idx="35">
                  <c:v>0.50313638138968431</c:v>
                </c:pt>
                <c:pt idx="36">
                  <c:v>0.505396382653862</c:v>
                </c:pt>
                <c:pt idx="37">
                  <c:v>0.50762112603087428</c:v>
                </c:pt>
                <c:pt idx="38">
                  <c:v>0.50984409185910695</c:v>
                </c:pt>
                <c:pt idx="39">
                  <c:v>0.51207597929108961</c:v>
                </c:pt>
                <c:pt idx="40">
                  <c:v>0.51432374267955694</c:v>
                </c:pt>
                <c:pt idx="41">
                  <c:v>0.51677356114802064</c:v>
                </c:pt>
                <c:pt idx="42">
                  <c:v>0.51914081709354865</c:v>
                </c:pt>
                <c:pt idx="43">
                  <c:v>0.52145143371885028</c:v>
                </c:pt>
                <c:pt idx="44">
                  <c:v>0.52372350959087921</c:v>
                </c:pt>
                <c:pt idx="45">
                  <c:v>0.52596321187233064</c:v>
                </c:pt>
                <c:pt idx="46">
                  <c:v>0.52841099642237876</c:v>
                </c:pt>
                <c:pt idx="47">
                  <c:v>0.53077058726855264</c:v>
                </c:pt>
                <c:pt idx="48">
                  <c:v>0.53306006459802124</c:v>
                </c:pt>
                <c:pt idx="49">
                  <c:v>0.53529341379772089</c:v>
                </c:pt>
                <c:pt idx="50">
                  <c:v>0.53746514424987291</c:v>
                </c:pt>
              </c:numCache>
            </c:numRef>
          </c:val>
          <c:smooth val="0"/>
        </c:ser>
        <c:ser>
          <c:idx val="1"/>
          <c:order val="3"/>
          <c:tx>
            <c:v>const fertility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'Mozambique FD'!$E$52:$E$102</c:f>
              <c:numCache>
                <c:formatCode>0.00</c:formatCode>
                <c:ptCount val="51"/>
                <c:pt idx="0">
                  <c:v>0.49778298437792523</c:v>
                </c:pt>
                <c:pt idx="1">
                  <c:v>0.49692065366247029</c:v>
                </c:pt>
                <c:pt idx="2">
                  <c:v>0.49582689947050912</c:v>
                </c:pt>
                <c:pt idx="3">
                  <c:v>0.49465510550896363</c:v>
                </c:pt>
                <c:pt idx="4">
                  <c:v>0.49367742982273183</c:v>
                </c:pt>
                <c:pt idx="5">
                  <c:v>0.49303828554978357</c:v>
                </c:pt>
                <c:pt idx="6">
                  <c:v>0.49118439108075224</c:v>
                </c:pt>
                <c:pt idx="7">
                  <c:v>0.48988003730388457</c:v>
                </c:pt>
                <c:pt idx="8">
                  <c:v>0.48894954570087978</c:v>
                </c:pt>
                <c:pt idx="9">
                  <c:v>0.4881628600726331</c:v>
                </c:pt>
                <c:pt idx="10">
                  <c:v>0.48746635461605425</c:v>
                </c:pt>
                <c:pt idx="11">
                  <c:v>0.48669724672892845</c:v>
                </c:pt>
                <c:pt idx="12">
                  <c:v>0.48587408777954433</c:v>
                </c:pt>
                <c:pt idx="13">
                  <c:v>0.48507726816872498</c:v>
                </c:pt>
                <c:pt idx="14">
                  <c:v>0.48433084226021178</c:v>
                </c:pt>
                <c:pt idx="15">
                  <c:v>0.48368013947179639</c:v>
                </c:pt>
                <c:pt idx="16">
                  <c:v>0.48281214758217395</c:v>
                </c:pt>
                <c:pt idx="17">
                  <c:v>0.48200180677224164</c:v>
                </c:pt>
                <c:pt idx="18">
                  <c:v>0.48133957387433263</c:v>
                </c:pt>
                <c:pt idx="19">
                  <c:v>0.48087326809129549</c:v>
                </c:pt>
                <c:pt idx="20">
                  <c:v>0.48067372466316532</c:v>
                </c:pt>
                <c:pt idx="21">
                  <c:v>0.480300221084769</c:v>
                </c:pt>
                <c:pt idx="22">
                  <c:v>0.47995601746333832</c:v>
                </c:pt>
                <c:pt idx="23">
                  <c:v>0.47971948204865994</c:v>
                </c:pt>
                <c:pt idx="24">
                  <c:v>0.47961373278891523</c:v>
                </c:pt>
                <c:pt idx="25">
                  <c:v>0.479671894029705</c:v>
                </c:pt>
                <c:pt idx="26">
                  <c:v>0.47981340728129251</c:v>
                </c:pt>
                <c:pt idx="27">
                  <c:v>0.47993693886477751</c:v>
                </c:pt>
                <c:pt idx="28">
                  <c:v>0.48010306438823652</c:v>
                </c:pt>
                <c:pt idx="29">
                  <c:v>0.48031966955707239</c:v>
                </c:pt>
                <c:pt idx="30">
                  <c:v>0.4806146384905422</c:v>
                </c:pt>
                <c:pt idx="31">
                  <c:v>0.48101167989419052</c:v>
                </c:pt>
                <c:pt idx="32">
                  <c:v>0.4813116154634578</c:v>
                </c:pt>
                <c:pt idx="33">
                  <c:v>0.48157993165082641</c:v>
                </c:pt>
                <c:pt idx="34">
                  <c:v>0.48183024769544558</c:v>
                </c:pt>
                <c:pt idx="35">
                  <c:v>0.482092272875773</c:v>
                </c:pt>
                <c:pt idx="36">
                  <c:v>0.4824689241593127</c:v>
                </c:pt>
                <c:pt idx="37">
                  <c:v>0.48276901401798966</c:v>
                </c:pt>
                <c:pt idx="38">
                  <c:v>0.48302921504783586</c:v>
                </c:pt>
                <c:pt idx="39">
                  <c:v>0.48326457048965493</c:v>
                </c:pt>
                <c:pt idx="40">
                  <c:v>0.48351329989111252</c:v>
                </c:pt>
                <c:pt idx="41">
                  <c:v>0.48385597316474888</c:v>
                </c:pt>
                <c:pt idx="42">
                  <c:v>0.48411761136975212</c:v>
                </c:pt>
                <c:pt idx="43">
                  <c:v>0.48432861448889325</c:v>
                </c:pt>
                <c:pt idx="44">
                  <c:v>0.48451170421856582</c:v>
                </c:pt>
                <c:pt idx="45">
                  <c:v>0.48470535750188704</c:v>
                </c:pt>
                <c:pt idx="46">
                  <c:v>0.48504731264258649</c:v>
                </c:pt>
                <c:pt idx="47">
                  <c:v>0.48528176046562077</c:v>
                </c:pt>
                <c:pt idx="48">
                  <c:v>0.48548285880013448</c:v>
                </c:pt>
                <c:pt idx="49">
                  <c:v>0.48566259418170094</c:v>
                </c:pt>
                <c:pt idx="50">
                  <c:v>0.48583904890701235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75808"/>
        <c:axId val="228777344"/>
      </c:lineChart>
      <c:catAx>
        <c:axId val="2287758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77734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8777344"/>
        <c:scaling>
          <c:orientation val="minMax"/>
          <c:max val="0.6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77580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76031503459637"/>
          <c:y val="0.15850851933211169"/>
          <c:w val="0.68547296855232431"/>
          <c:h val="5.59441832936864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Dividend: Nigeria 2004</a:t>
            </a:r>
          </a:p>
        </c:rich>
      </c:tx>
      <c:layout>
        <c:manualLayout>
          <c:xMode val="edge"/>
          <c:yMode val="edge"/>
          <c:x val="0.31586424111981087"/>
          <c:y val="3.0516501880918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53031322641401E-2"/>
          <c:y val="0.24413201504734963"/>
          <c:w val="0.89801761825094217"/>
          <c:h val="0.63849911627768363"/>
        </c:manualLayout>
      </c:layout>
      <c:lineChart>
        <c:grouping val="standard"/>
        <c:varyColors val="0"/>
        <c:ser>
          <c:idx val="0"/>
          <c:order val="0"/>
          <c:tx>
            <c:v>low fertility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FD'!$F$52:$F$102</c:f>
              <c:numCache>
                <c:formatCode>0.00</c:formatCode>
                <c:ptCount val="51"/>
                <c:pt idx="0">
                  <c:v>-1.1717E-2</c:v>
                </c:pt>
                <c:pt idx="1">
                  <c:v>9.2259999999999998E-3</c:v>
                </c:pt>
                <c:pt idx="2">
                  <c:v>2.8575E-2</c:v>
                </c:pt>
                <c:pt idx="3">
                  <c:v>4.6330999999999997E-2</c:v>
                </c:pt>
                <c:pt idx="4">
                  <c:v>6.2491999999999999E-2</c:v>
                </c:pt>
                <c:pt idx="5">
                  <c:v>8.0965999999999996E-2</c:v>
                </c:pt>
                <c:pt idx="6">
                  <c:v>9.2638999999999999E-2</c:v>
                </c:pt>
                <c:pt idx="7">
                  <c:v>0.10142</c:v>
                </c:pt>
                <c:pt idx="8">
                  <c:v>0.10730000000000001</c:v>
                </c:pt>
                <c:pt idx="9">
                  <c:v>0.11028</c:v>
                </c:pt>
                <c:pt idx="10">
                  <c:v>0.10317</c:v>
                </c:pt>
                <c:pt idx="11">
                  <c:v>0.15731999999999999</c:v>
                </c:pt>
                <c:pt idx="12">
                  <c:v>0.16889999999999999</c:v>
                </c:pt>
                <c:pt idx="13">
                  <c:v>0.17953</c:v>
                </c:pt>
                <c:pt idx="14">
                  <c:v>0.18920999999999999</c:v>
                </c:pt>
                <c:pt idx="15">
                  <c:v>0.19186</c:v>
                </c:pt>
                <c:pt idx="16">
                  <c:v>0.20165</c:v>
                </c:pt>
                <c:pt idx="17">
                  <c:v>0.21249999999999999</c:v>
                </c:pt>
                <c:pt idx="18">
                  <c:v>0.22442000000000001</c:v>
                </c:pt>
                <c:pt idx="19">
                  <c:v>0.23741000000000001</c:v>
                </c:pt>
                <c:pt idx="20">
                  <c:v>0.25039</c:v>
                </c:pt>
                <c:pt idx="21">
                  <c:v>0.26585999999999999</c:v>
                </c:pt>
                <c:pt idx="22">
                  <c:v>0.28277000000000002</c:v>
                </c:pt>
                <c:pt idx="23">
                  <c:v>0.30109999999999998</c:v>
                </c:pt>
                <c:pt idx="24">
                  <c:v>0.32085000000000002</c:v>
                </c:pt>
                <c:pt idx="25">
                  <c:v>0.34520000000000001</c:v>
                </c:pt>
                <c:pt idx="26">
                  <c:v>0.36675000000000002</c:v>
                </c:pt>
                <c:pt idx="27">
                  <c:v>0.38867000000000002</c:v>
                </c:pt>
                <c:pt idx="28">
                  <c:v>0.41094999999999998</c:v>
                </c:pt>
                <c:pt idx="29">
                  <c:v>0.43361</c:v>
                </c:pt>
                <c:pt idx="30">
                  <c:v>0.46059</c:v>
                </c:pt>
                <c:pt idx="31">
                  <c:v>0.48265999999999998</c:v>
                </c:pt>
                <c:pt idx="32">
                  <c:v>0.50378000000000001</c:v>
                </c:pt>
                <c:pt idx="33">
                  <c:v>0.52395999999999998</c:v>
                </c:pt>
                <c:pt idx="34">
                  <c:v>0.54318</c:v>
                </c:pt>
                <c:pt idx="35">
                  <c:v>0.56347999999999998</c:v>
                </c:pt>
                <c:pt idx="36">
                  <c:v>0.58013000000000003</c:v>
                </c:pt>
                <c:pt idx="37">
                  <c:v>0.59514999999999996</c:v>
                </c:pt>
                <c:pt idx="38">
                  <c:v>0.60855000000000004</c:v>
                </c:pt>
                <c:pt idx="39">
                  <c:v>0.62033000000000005</c:v>
                </c:pt>
                <c:pt idx="40">
                  <c:v>0.62741000000000002</c:v>
                </c:pt>
                <c:pt idx="41">
                  <c:v>0.63695999999999997</c:v>
                </c:pt>
                <c:pt idx="42">
                  <c:v>0.64590000000000003</c:v>
                </c:pt>
                <c:pt idx="43">
                  <c:v>0.65424000000000004</c:v>
                </c:pt>
                <c:pt idx="44">
                  <c:v>0.66198000000000001</c:v>
                </c:pt>
                <c:pt idx="45">
                  <c:v>0.67079</c:v>
                </c:pt>
                <c:pt idx="46">
                  <c:v>0.67676999999999998</c:v>
                </c:pt>
                <c:pt idx="47">
                  <c:v>0.68159000000000003</c:v>
                </c:pt>
                <c:pt idx="48">
                  <c:v>0.68523999999999996</c:v>
                </c:pt>
                <c:pt idx="49">
                  <c:v>0.68774000000000002</c:v>
                </c:pt>
                <c:pt idx="50">
                  <c:v>0.68915000000000004</c:v>
                </c:pt>
              </c:numCache>
            </c:numRef>
          </c:val>
          <c:smooth val="0"/>
        </c:ser>
        <c:ser>
          <c:idx val="1"/>
          <c:order val="1"/>
          <c:tx>
            <c:v>medium fertility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FD'!$G$52:$G$102</c:f>
              <c:numCache>
                <c:formatCode>0.00</c:formatCode>
                <c:ptCount val="51"/>
                <c:pt idx="0">
                  <c:v>-1.1717E-2</c:v>
                </c:pt>
                <c:pt idx="1">
                  <c:v>9.2259999999999998E-3</c:v>
                </c:pt>
                <c:pt idx="2">
                  <c:v>2.8575E-2</c:v>
                </c:pt>
                <c:pt idx="3">
                  <c:v>4.6330999999999997E-2</c:v>
                </c:pt>
                <c:pt idx="4">
                  <c:v>6.2491999999999999E-2</c:v>
                </c:pt>
                <c:pt idx="5">
                  <c:v>8.0965999999999996E-2</c:v>
                </c:pt>
                <c:pt idx="6">
                  <c:v>9.2638999999999999E-2</c:v>
                </c:pt>
                <c:pt idx="7">
                  <c:v>0.10142</c:v>
                </c:pt>
                <c:pt idx="8">
                  <c:v>0.10730000000000001</c:v>
                </c:pt>
                <c:pt idx="9">
                  <c:v>0.11028</c:v>
                </c:pt>
                <c:pt idx="10">
                  <c:v>0.10317</c:v>
                </c:pt>
                <c:pt idx="11">
                  <c:v>0.10277</c:v>
                </c:pt>
                <c:pt idx="12">
                  <c:v>0.10186000000000001</c:v>
                </c:pt>
                <c:pt idx="13">
                  <c:v>0.10045999999999999</c:v>
                </c:pt>
                <c:pt idx="14">
                  <c:v>9.8565E-2</c:v>
                </c:pt>
                <c:pt idx="15">
                  <c:v>9.0443999999999997E-2</c:v>
                </c:pt>
                <c:pt idx="16">
                  <c:v>8.9462E-2</c:v>
                </c:pt>
                <c:pt idx="17">
                  <c:v>8.9894000000000002E-2</c:v>
                </c:pt>
                <c:pt idx="18">
                  <c:v>9.1738E-2</c:v>
                </c:pt>
                <c:pt idx="19">
                  <c:v>9.4993999999999995E-2</c:v>
                </c:pt>
                <c:pt idx="20">
                  <c:v>9.7390000000000004E-2</c:v>
                </c:pt>
                <c:pt idx="21">
                  <c:v>0.10423</c:v>
                </c:pt>
                <c:pt idx="22">
                  <c:v>0.11323999999999999</c:v>
                </c:pt>
                <c:pt idx="23">
                  <c:v>0.12442</c:v>
                </c:pt>
                <c:pt idx="24">
                  <c:v>0.13777</c:v>
                </c:pt>
                <c:pt idx="25">
                  <c:v>0.15593000000000001</c:v>
                </c:pt>
                <c:pt idx="26">
                  <c:v>0.17274</c:v>
                </c:pt>
                <c:pt idx="27">
                  <c:v>0.19084000000000001</c:v>
                </c:pt>
                <c:pt idx="28">
                  <c:v>0.21023</c:v>
                </c:pt>
                <c:pt idx="29">
                  <c:v>0.23089999999999999</c:v>
                </c:pt>
                <c:pt idx="30">
                  <c:v>0.2555</c:v>
                </c:pt>
                <c:pt idx="31">
                  <c:v>0.27788000000000002</c:v>
                </c:pt>
                <c:pt idx="32">
                  <c:v>0.30065999999999998</c:v>
                </c:pt>
                <c:pt idx="33">
                  <c:v>0.32385999999999998</c:v>
                </c:pt>
                <c:pt idx="34">
                  <c:v>0.34745999999999999</c:v>
                </c:pt>
                <c:pt idx="35">
                  <c:v>0.37396000000000001</c:v>
                </c:pt>
                <c:pt idx="36">
                  <c:v>0.39755000000000001</c:v>
                </c:pt>
                <c:pt idx="37">
                  <c:v>0.42072999999999999</c:v>
                </c:pt>
                <c:pt idx="38">
                  <c:v>0.44347999999999999</c:v>
                </c:pt>
                <c:pt idx="39">
                  <c:v>0.46582000000000001</c:v>
                </c:pt>
                <c:pt idx="40">
                  <c:v>0.49071999999999999</c:v>
                </c:pt>
                <c:pt idx="41">
                  <c:v>0.51122999999999996</c:v>
                </c:pt>
                <c:pt idx="42">
                  <c:v>0.53032999999999997</c:v>
                </c:pt>
                <c:pt idx="43">
                  <c:v>0.54801999999999995</c:v>
                </c:pt>
                <c:pt idx="44">
                  <c:v>0.56428999999999996</c:v>
                </c:pt>
                <c:pt idx="45">
                  <c:v>0.57921</c:v>
                </c:pt>
                <c:pt idx="46">
                  <c:v>0.59263999999999994</c:v>
                </c:pt>
                <c:pt idx="47">
                  <c:v>0.60465000000000002</c:v>
                </c:pt>
                <c:pt idx="48">
                  <c:v>0.61524000000000001</c:v>
                </c:pt>
                <c:pt idx="49">
                  <c:v>0.62439999999999996</c:v>
                </c:pt>
                <c:pt idx="50">
                  <c:v>0.63344</c:v>
                </c:pt>
              </c:numCache>
            </c:numRef>
          </c:val>
          <c:smooth val="0"/>
        </c:ser>
        <c:ser>
          <c:idx val="2"/>
          <c:order val="2"/>
          <c:tx>
            <c:v>high fertility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'Nigeria FD'!$A$52:$A$102</c:f>
              <c:numCache>
                <c:formatCode>0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'Nigeria FD'!$H$52:$H$102</c:f>
              <c:numCache>
                <c:formatCode>0.00</c:formatCode>
                <c:ptCount val="51"/>
                <c:pt idx="0">
                  <c:v>-1.1717E-2</c:v>
                </c:pt>
                <c:pt idx="1">
                  <c:v>9.2259999999999998E-3</c:v>
                </c:pt>
                <c:pt idx="2">
                  <c:v>2.8575E-2</c:v>
                </c:pt>
                <c:pt idx="3">
                  <c:v>4.6330999999999997E-2</c:v>
                </c:pt>
                <c:pt idx="4">
                  <c:v>6.2491999999999999E-2</c:v>
                </c:pt>
                <c:pt idx="5">
                  <c:v>8.0965999999999996E-2</c:v>
                </c:pt>
                <c:pt idx="6">
                  <c:v>9.2638999999999999E-2</c:v>
                </c:pt>
                <c:pt idx="7">
                  <c:v>0.10142</c:v>
                </c:pt>
                <c:pt idx="8">
                  <c:v>0.10730000000000001</c:v>
                </c:pt>
                <c:pt idx="9">
                  <c:v>0.11028</c:v>
                </c:pt>
                <c:pt idx="10">
                  <c:v>0.10317</c:v>
                </c:pt>
                <c:pt idx="11">
                  <c:v>4.8388E-2</c:v>
                </c:pt>
                <c:pt idx="12">
                  <c:v>3.5122E-2</c:v>
                </c:pt>
                <c:pt idx="13">
                  <c:v>2.1853000000000001E-2</c:v>
                </c:pt>
                <c:pt idx="14">
                  <c:v>8.5801000000000002E-3</c:v>
                </c:pt>
                <c:pt idx="15">
                  <c:v>-1.0295E-2</c:v>
                </c:pt>
                <c:pt idx="16">
                  <c:v>-2.1708999999999999E-2</c:v>
                </c:pt>
                <c:pt idx="17">
                  <c:v>-3.1260000000000003E-2</c:v>
                </c:pt>
                <c:pt idx="18">
                  <c:v>-3.8948000000000003E-2</c:v>
                </c:pt>
                <c:pt idx="19">
                  <c:v>-4.4775000000000002E-2</c:v>
                </c:pt>
                <c:pt idx="20">
                  <c:v>-5.1774000000000001E-2</c:v>
                </c:pt>
                <c:pt idx="21">
                  <c:v>-5.2863E-2</c:v>
                </c:pt>
                <c:pt idx="22">
                  <c:v>-5.1076999999999997E-2</c:v>
                </c:pt>
                <c:pt idx="23">
                  <c:v>-4.6418000000000001E-2</c:v>
                </c:pt>
                <c:pt idx="24">
                  <c:v>-3.8884000000000002E-2</c:v>
                </c:pt>
                <c:pt idx="25">
                  <c:v>-2.6608E-2</c:v>
                </c:pt>
                <c:pt idx="26">
                  <c:v>-1.3946999999999999E-2</c:v>
                </c:pt>
                <c:pt idx="27">
                  <c:v>9.6518999999999999E-4</c:v>
                </c:pt>
                <c:pt idx="28">
                  <c:v>1.813E-2</c:v>
                </c:pt>
                <c:pt idx="29">
                  <c:v>3.7546000000000003E-2</c:v>
                </c:pt>
                <c:pt idx="30">
                  <c:v>6.0919000000000001E-2</c:v>
                </c:pt>
                <c:pt idx="31">
                  <c:v>8.4270999999999999E-2</c:v>
                </c:pt>
                <c:pt idx="32">
                  <c:v>0.10931</c:v>
                </c:pt>
                <c:pt idx="33">
                  <c:v>0.13603000000000001</c:v>
                </c:pt>
                <c:pt idx="34">
                  <c:v>0.16442999999999999</c:v>
                </c:pt>
                <c:pt idx="35">
                  <c:v>0.19766</c:v>
                </c:pt>
                <c:pt idx="36">
                  <c:v>0.22838</c:v>
                </c:pt>
                <c:pt idx="37">
                  <c:v>0.25974000000000003</c:v>
                </c:pt>
                <c:pt idx="38">
                  <c:v>0.29172999999999999</c:v>
                </c:pt>
                <c:pt idx="39">
                  <c:v>0.32435999999999998</c:v>
                </c:pt>
                <c:pt idx="40">
                  <c:v>0.36641000000000001</c:v>
                </c:pt>
                <c:pt idx="41">
                  <c:v>0.39738000000000001</c:v>
                </c:pt>
                <c:pt idx="42">
                  <c:v>0.42605999999999999</c:v>
                </c:pt>
                <c:pt idx="43">
                  <c:v>0.45244000000000001</c:v>
                </c:pt>
                <c:pt idx="44">
                  <c:v>0.47653000000000001</c:v>
                </c:pt>
                <c:pt idx="45">
                  <c:v>0.49659999999999999</c:v>
                </c:pt>
                <c:pt idx="46">
                  <c:v>0.51668000000000003</c:v>
                </c:pt>
                <c:pt idx="47">
                  <c:v>0.53503999999999996</c:v>
                </c:pt>
                <c:pt idx="48">
                  <c:v>0.55166999999999999</c:v>
                </c:pt>
                <c:pt idx="49">
                  <c:v>0.56659000000000004</c:v>
                </c:pt>
                <c:pt idx="50">
                  <c:v>0.58223999999999998</c:v>
                </c:pt>
              </c:numCache>
            </c:numRef>
          </c:val>
          <c:smooth val="0"/>
        </c:ser>
        <c:ser>
          <c:idx val="3"/>
          <c:order val="3"/>
          <c:tx>
            <c:v>constant fertililty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'Nigeria FD'!$I$52:$I$102</c:f>
              <c:numCache>
                <c:formatCode>0.00</c:formatCode>
                <c:ptCount val="51"/>
                <c:pt idx="0">
                  <c:v>-1.1717E-2</c:v>
                </c:pt>
                <c:pt idx="1">
                  <c:v>9.2259999999999998E-3</c:v>
                </c:pt>
                <c:pt idx="2">
                  <c:v>2.8575E-2</c:v>
                </c:pt>
                <c:pt idx="3">
                  <c:v>4.6330999999999997E-2</c:v>
                </c:pt>
                <c:pt idx="4">
                  <c:v>6.2491999999999999E-2</c:v>
                </c:pt>
                <c:pt idx="5">
                  <c:v>8.0965999999999996E-2</c:v>
                </c:pt>
                <c:pt idx="6">
                  <c:v>9.2638999999999999E-2</c:v>
                </c:pt>
                <c:pt idx="7">
                  <c:v>0.10142</c:v>
                </c:pt>
                <c:pt idx="8">
                  <c:v>0.10730000000000001</c:v>
                </c:pt>
                <c:pt idx="9">
                  <c:v>0.11028</c:v>
                </c:pt>
                <c:pt idx="10">
                  <c:v>0.10317</c:v>
                </c:pt>
                <c:pt idx="11">
                  <c:v>0.10105</c:v>
                </c:pt>
                <c:pt idx="12">
                  <c:v>9.3505000000000005E-2</c:v>
                </c:pt>
                <c:pt idx="13">
                  <c:v>8.2977999999999996E-2</c:v>
                </c:pt>
                <c:pt idx="14">
                  <c:v>6.9470000000000004E-2</c:v>
                </c:pt>
                <c:pt idx="15">
                  <c:v>4.2556999999999998E-2</c:v>
                </c:pt>
                <c:pt idx="16">
                  <c:v>2.6561999999999999E-2</c:v>
                </c:pt>
                <c:pt idx="17">
                  <c:v>1.1062000000000001E-2</c:v>
                </c:pt>
                <c:pt idx="18">
                  <c:v>-3.9435E-3</c:v>
                </c:pt>
                <c:pt idx="19">
                  <c:v>-1.8454999999999999E-2</c:v>
                </c:pt>
                <c:pt idx="20">
                  <c:v>-3.5415000000000002E-2</c:v>
                </c:pt>
                <c:pt idx="21">
                  <c:v>-4.7957E-2</c:v>
                </c:pt>
                <c:pt idx="22">
                  <c:v>-5.9024E-2</c:v>
                </c:pt>
                <c:pt idx="23">
                  <c:v>-6.8616999999999997E-2</c:v>
                </c:pt>
                <c:pt idx="24">
                  <c:v>-7.6733999999999997E-2</c:v>
                </c:pt>
                <c:pt idx="25">
                  <c:v>-8.0850000000000005E-2</c:v>
                </c:pt>
                <c:pt idx="26">
                  <c:v>-8.6859000000000006E-2</c:v>
                </c:pt>
                <c:pt idx="27">
                  <c:v>-9.2234999999999998E-2</c:v>
                </c:pt>
                <c:pt idx="28">
                  <c:v>-9.6978999999999996E-2</c:v>
                </c:pt>
                <c:pt idx="29">
                  <c:v>-0.10109</c:v>
                </c:pt>
                <c:pt idx="30">
                  <c:v>-0.10485</c:v>
                </c:pt>
                <c:pt idx="31">
                  <c:v>-0.1076</c:v>
                </c:pt>
                <c:pt idx="32">
                  <c:v>-0.10962</c:v>
                </c:pt>
                <c:pt idx="33">
                  <c:v>-0.11093</c:v>
                </c:pt>
                <c:pt idx="34">
                  <c:v>-0.1115</c:v>
                </c:pt>
                <c:pt idx="35">
                  <c:v>-0.11205</c:v>
                </c:pt>
                <c:pt idx="36">
                  <c:v>-0.11094</c:v>
                </c:pt>
                <c:pt idx="37">
                  <c:v>-0.10888</c:v>
                </c:pt>
                <c:pt idx="38">
                  <c:v>-0.10585</c:v>
                </c:pt>
                <c:pt idx="39">
                  <c:v>-0.10187</c:v>
                </c:pt>
                <c:pt idx="40">
                  <c:v>-9.4562999999999994E-2</c:v>
                </c:pt>
                <c:pt idx="41">
                  <c:v>-8.9456999999999995E-2</c:v>
                </c:pt>
                <c:pt idx="42">
                  <c:v>-8.4182999999999994E-2</c:v>
                </c:pt>
                <c:pt idx="43">
                  <c:v>-7.8742000000000006E-2</c:v>
                </c:pt>
                <c:pt idx="44">
                  <c:v>-7.3133000000000004E-2</c:v>
                </c:pt>
                <c:pt idx="45">
                  <c:v>-6.5137E-2</c:v>
                </c:pt>
                <c:pt idx="46">
                  <c:v>-5.9931999999999999E-2</c:v>
                </c:pt>
                <c:pt idx="47">
                  <c:v>-5.5299000000000001E-2</c:v>
                </c:pt>
                <c:pt idx="48">
                  <c:v>-5.1237999999999999E-2</c:v>
                </c:pt>
                <c:pt idx="49">
                  <c:v>-4.7747999999999999E-2</c:v>
                </c:pt>
                <c:pt idx="50">
                  <c:v>-4.4434000000000001E-2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33088"/>
        <c:axId val="252634624"/>
      </c:lineChart>
      <c:catAx>
        <c:axId val="2526330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63462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263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63308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847037839056579"/>
          <c:y val="0.13380312363172048"/>
          <c:w val="0.7053829241150934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20</xdr:col>
      <xdr:colOff>19050</xdr:colOff>
      <xdr:row>26</xdr:row>
      <xdr:rowOff>9525</xdr:rowOff>
    </xdr:to>
    <xdr:graphicFrame macro="">
      <xdr:nvGraphicFramePr>
        <xdr:cNvPr id="35841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20</xdr:col>
      <xdr:colOff>47625</xdr:colOff>
      <xdr:row>53</xdr:row>
      <xdr:rowOff>38100</xdr:rowOff>
    </xdr:to>
    <xdr:graphicFrame macro="">
      <xdr:nvGraphicFramePr>
        <xdr:cNvPr id="3584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</xdr:row>
      <xdr:rowOff>85725</xdr:rowOff>
    </xdr:from>
    <xdr:to>
      <xdr:col>20</xdr:col>
      <xdr:colOff>323850</xdr:colOff>
      <xdr:row>26</xdr:row>
      <xdr:rowOff>104775</xdr:rowOff>
    </xdr:to>
    <xdr:graphicFrame macro="">
      <xdr:nvGraphicFramePr>
        <xdr:cNvPr id="38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38100</xdr:rowOff>
    </xdr:from>
    <xdr:to>
      <xdr:col>20</xdr:col>
      <xdr:colOff>276225</xdr:colOff>
      <xdr:row>53</xdr:row>
      <xdr:rowOff>76200</xdr:rowOff>
    </xdr:to>
    <xdr:graphicFrame macro="">
      <xdr:nvGraphicFramePr>
        <xdr:cNvPr id="389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19</xdr:col>
      <xdr:colOff>361950</xdr:colOff>
      <xdr:row>26</xdr:row>
      <xdr:rowOff>9525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19</xdr:col>
      <xdr:colOff>390525</xdr:colOff>
      <xdr:row>53</xdr:row>
      <xdr:rowOff>19050</xdr:rowOff>
    </xdr:to>
    <xdr:graphicFrame macro="">
      <xdr:nvGraphicFramePr>
        <xdr:cNvPr id="28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20</xdr:col>
      <xdr:colOff>28575</xdr:colOff>
      <xdr:row>26</xdr:row>
      <xdr:rowOff>19050</xdr:rowOff>
    </xdr:to>
    <xdr:graphicFrame macro="">
      <xdr:nvGraphicFramePr>
        <xdr:cNvPr id="31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29</xdr:row>
      <xdr:rowOff>9525</xdr:rowOff>
    </xdr:from>
    <xdr:to>
      <xdr:col>20</xdr:col>
      <xdr:colOff>47625</xdr:colOff>
      <xdr:row>54</xdr:row>
      <xdr:rowOff>47625</xdr:rowOff>
    </xdr:to>
    <xdr:graphicFrame macro="">
      <xdr:nvGraphicFramePr>
        <xdr:cNvPr id="317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20</xdr:col>
      <xdr:colOff>19050</xdr:colOff>
      <xdr:row>26</xdr:row>
      <xdr:rowOff>9525</xdr:rowOff>
    </xdr:to>
    <xdr:graphicFrame macro="">
      <xdr:nvGraphicFramePr>
        <xdr:cNvPr id="29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20</xdr:col>
      <xdr:colOff>28575</xdr:colOff>
      <xdr:row>53</xdr:row>
      <xdr:rowOff>19050</xdr:rowOff>
    </xdr:to>
    <xdr:graphicFrame macro="">
      <xdr:nvGraphicFramePr>
        <xdr:cNvPr id="296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20</xdr:col>
      <xdr:colOff>28575</xdr:colOff>
      <xdr:row>26</xdr:row>
      <xdr:rowOff>19050</xdr:rowOff>
    </xdr:to>
    <xdr:graphicFrame macro="">
      <xdr:nvGraphicFramePr>
        <xdr:cNvPr id="327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20</xdr:col>
      <xdr:colOff>38100</xdr:colOff>
      <xdr:row>53</xdr:row>
      <xdr:rowOff>28575</xdr:rowOff>
    </xdr:to>
    <xdr:graphicFrame macro="">
      <xdr:nvGraphicFramePr>
        <xdr:cNvPr id="327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1</xdr:row>
      <xdr:rowOff>47625</xdr:rowOff>
    </xdr:from>
    <xdr:to>
      <xdr:col>20</xdr:col>
      <xdr:colOff>571500</xdr:colOff>
      <xdr:row>26</xdr:row>
      <xdr:rowOff>57150</xdr:rowOff>
    </xdr:to>
    <xdr:graphicFrame macro="">
      <xdr:nvGraphicFramePr>
        <xdr:cNvPr id="307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28</xdr:row>
      <xdr:rowOff>9525</xdr:rowOff>
    </xdr:from>
    <xdr:to>
      <xdr:col>20</xdr:col>
      <xdr:colOff>447675</xdr:colOff>
      <xdr:row>53</xdr:row>
      <xdr:rowOff>47625</xdr:rowOff>
    </xdr:to>
    <xdr:graphicFrame macro="">
      <xdr:nvGraphicFramePr>
        <xdr:cNvPr id="307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</xdr:row>
      <xdr:rowOff>0</xdr:rowOff>
    </xdr:from>
    <xdr:to>
      <xdr:col>20</xdr:col>
      <xdr:colOff>19050</xdr:colOff>
      <xdr:row>21</xdr:row>
      <xdr:rowOff>152400</xdr:rowOff>
    </xdr:to>
    <xdr:graphicFrame macro="">
      <xdr:nvGraphicFramePr>
        <xdr:cNvPr id="37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</xdr:row>
      <xdr:rowOff>0</xdr:rowOff>
    </xdr:from>
    <xdr:to>
      <xdr:col>6</xdr:col>
      <xdr:colOff>57150</xdr:colOff>
      <xdr:row>22</xdr:row>
      <xdr:rowOff>0</xdr:rowOff>
    </xdr:to>
    <xdr:graphicFrame macro="">
      <xdr:nvGraphicFramePr>
        <xdr:cNvPr id="378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13</xdr:col>
      <xdr:colOff>9525</xdr:colOff>
      <xdr:row>22</xdr:row>
      <xdr:rowOff>0</xdr:rowOff>
    </xdr:to>
    <xdr:graphicFrame macro="">
      <xdr:nvGraphicFramePr>
        <xdr:cNvPr id="378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23</xdr:row>
      <xdr:rowOff>9525</xdr:rowOff>
    </xdr:from>
    <xdr:to>
      <xdr:col>6</xdr:col>
      <xdr:colOff>66675</xdr:colOff>
      <xdr:row>44</xdr:row>
      <xdr:rowOff>152400</xdr:rowOff>
    </xdr:to>
    <xdr:graphicFrame macro="">
      <xdr:nvGraphicFramePr>
        <xdr:cNvPr id="3789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23</xdr:row>
      <xdr:rowOff>0</xdr:rowOff>
    </xdr:from>
    <xdr:to>
      <xdr:col>13</xdr:col>
      <xdr:colOff>9525</xdr:colOff>
      <xdr:row>44</xdr:row>
      <xdr:rowOff>152400</xdr:rowOff>
    </xdr:to>
    <xdr:graphicFrame macro="">
      <xdr:nvGraphicFramePr>
        <xdr:cNvPr id="3789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23</xdr:row>
      <xdr:rowOff>0</xdr:rowOff>
    </xdr:from>
    <xdr:to>
      <xdr:col>20</xdr:col>
      <xdr:colOff>9525</xdr:colOff>
      <xdr:row>44</xdr:row>
      <xdr:rowOff>152400</xdr:rowOff>
    </xdr:to>
    <xdr:graphicFrame macro="">
      <xdr:nvGraphicFramePr>
        <xdr:cNvPr id="3789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1</xdr:row>
      <xdr:rowOff>0</xdr:rowOff>
    </xdr:from>
    <xdr:to>
      <xdr:col>27</xdr:col>
      <xdr:colOff>0</xdr:colOff>
      <xdr:row>22</xdr:row>
      <xdr:rowOff>0</xdr:rowOff>
    </xdr:to>
    <xdr:graphicFrame macro="">
      <xdr:nvGraphicFramePr>
        <xdr:cNvPr id="3789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6</xdr:col>
      <xdr:colOff>47625</xdr:colOff>
      <xdr:row>22</xdr:row>
      <xdr:rowOff>0</xdr:rowOff>
    </xdr:to>
    <xdr:graphicFrame macro="">
      <xdr:nvGraphicFramePr>
        <xdr:cNvPr id="368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68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20</xdr:col>
      <xdr:colOff>0</xdr:colOff>
      <xdr:row>21</xdr:row>
      <xdr:rowOff>152400</xdr:rowOff>
    </xdr:to>
    <xdr:graphicFrame macro="">
      <xdr:nvGraphicFramePr>
        <xdr:cNvPr id="3686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23</xdr:row>
      <xdr:rowOff>152400</xdr:rowOff>
    </xdr:from>
    <xdr:to>
      <xdr:col>6</xdr:col>
      <xdr:colOff>66675</xdr:colOff>
      <xdr:row>44</xdr:row>
      <xdr:rowOff>152400</xdr:rowOff>
    </xdr:to>
    <xdr:graphicFrame macro="">
      <xdr:nvGraphicFramePr>
        <xdr:cNvPr id="3686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13</xdr:col>
      <xdr:colOff>0</xdr:colOff>
      <xdr:row>44</xdr:row>
      <xdr:rowOff>152400</xdr:rowOff>
    </xdr:to>
    <xdr:graphicFrame macro="">
      <xdr:nvGraphicFramePr>
        <xdr:cNvPr id="3687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24</xdr:row>
      <xdr:rowOff>0</xdr:rowOff>
    </xdr:from>
    <xdr:to>
      <xdr:col>20</xdr:col>
      <xdr:colOff>0</xdr:colOff>
      <xdr:row>44</xdr:row>
      <xdr:rowOff>152400</xdr:rowOff>
    </xdr:to>
    <xdr:graphicFrame macro="">
      <xdr:nvGraphicFramePr>
        <xdr:cNvPr id="368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1</xdr:row>
      <xdr:rowOff>0</xdr:rowOff>
    </xdr:from>
    <xdr:to>
      <xdr:col>27</xdr:col>
      <xdr:colOff>0</xdr:colOff>
      <xdr:row>22</xdr:row>
      <xdr:rowOff>0</xdr:rowOff>
    </xdr:to>
    <xdr:graphicFrame macro="">
      <xdr:nvGraphicFramePr>
        <xdr:cNvPr id="3687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17" sqref="A17"/>
    </sheetView>
  </sheetViews>
  <sheetFormatPr defaultRowHeight="12.75" x14ac:dyDescent="0.2"/>
  <cols>
    <col min="2" max="2" width="24.5703125" customWidth="1"/>
    <col min="4" max="4" width="10" customWidth="1"/>
    <col min="5" max="5" width="9.42578125" customWidth="1"/>
    <col min="6" max="6" width="11.140625" customWidth="1"/>
  </cols>
  <sheetData>
    <row r="1" spans="1:6" x14ac:dyDescent="0.2">
      <c r="A1" s="5" t="s">
        <v>46</v>
      </c>
    </row>
    <row r="2" spans="1:6" x14ac:dyDescent="0.2">
      <c r="A2" s="5" t="s">
        <v>47</v>
      </c>
    </row>
    <row r="3" spans="1:6" x14ac:dyDescent="0.2">
      <c r="B3" s="7"/>
      <c r="C3" s="6"/>
      <c r="D3" s="6"/>
      <c r="E3" s="7"/>
    </row>
    <row r="4" spans="1:6" x14ac:dyDescent="0.2">
      <c r="B4" s="5" t="s">
        <v>48</v>
      </c>
    </row>
    <row r="5" spans="1:6" x14ac:dyDescent="0.2">
      <c r="C5" s="51" t="s">
        <v>45</v>
      </c>
      <c r="D5" s="52"/>
      <c r="E5" s="52"/>
      <c r="F5" s="52"/>
    </row>
    <row r="6" spans="1:6" x14ac:dyDescent="0.2">
      <c r="C6" s="47" t="s">
        <v>38</v>
      </c>
      <c r="D6" s="47" t="s">
        <v>39</v>
      </c>
      <c r="E6" s="47" t="s">
        <v>40</v>
      </c>
      <c r="F6" s="50" t="s">
        <v>43</v>
      </c>
    </row>
    <row r="7" spans="1:6" x14ac:dyDescent="0.2">
      <c r="B7" s="46" t="s">
        <v>32</v>
      </c>
      <c r="C7" s="4">
        <v>32.07790585444377</v>
      </c>
      <c r="D7" s="4">
        <v>26.105850650223616</v>
      </c>
      <c r="E7" s="4">
        <v>20.785389363217966</v>
      </c>
      <c r="F7" s="4">
        <v>6.4118283251055397</v>
      </c>
    </row>
    <row r="8" spans="1:6" x14ac:dyDescent="0.2">
      <c r="B8" s="46" t="s">
        <v>36</v>
      </c>
      <c r="C8" s="4">
        <v>29.565524106382</v>
      </c>
      <c r="D8" s="4">
        <v>22.407516482607413</v>
      </c>
      <c r="E8" s="4">
        <v>16.033257342402905</v>
      </c>
      <c r="F8" s="4">
        <v>10.08613039543118</v>
      </c>
    </row>
    <row r="9" spans="1:6" x14ac:dyDescent="0.2">
      <c r="B9" s="53" t="s">
        <v>31</v>
      </c>
      <c r="C9" s="4">
        <v>20.118148515335378</v>
      </c>
      <c r="D9" s="4">
        <v>13.992880143546227</v>
      </c>
      <c r="E9" s="4">
        <v>8.5022869989739966</v>
      </c>
      <c r="F9" s="4">
        <v>2.0759697936868715</v>
      </c>
    </row>
    <row r="10" spans="1:6" x14ac:dyDescent="0.2">
      <c r="B10" s="46" t="s">
        <v>25</v>
      </c>
      <c r="C10" s="4">
        <v>13.517237587853415</v>
      </c>
      <c r="D10" s="4">
        <v>9.2164696841923632</v>
      </c>
      <c r="E10" s="4">
        <v>5.3590481264861989</v>
      </c>
      <c r="F10" s="4">
        <v>-0.95246086128485397</v>
      </c>
    </row>
    <row r="11" spans="1:6" x14ac:dyDescent="0.2">
      <c r="B11" s="46" t="s">
        <v>16</v>
      </c>
      <c r="C11" s="4">
        <v>11.536781359951487</v>
      </c>
      <c r="D11" s="4">
        <v>6.4616545408403558</v>
      </c>
      <c r="E11" s="4">
        <v>1.8109367964359135</v>
      </c>
      <c r="F11" s="4">
        <v>-1.138567397989565</v>
      </c>
    </row>
    <row r="12" spans="1:6" x14ac:dyDescent="0.2">
      <c r="B12" t="s">
        <v>35</v>
      </c>
      <c r="C12" s="4">
        <v>13.343620407572644</v>
      </c>
      <c r="D12" s="4">
        <v>10.018435303500794</v>
      </c>
      <c r="E12" s="4">
        <v>6.9914660535514095</v>
      </c>
      <c r="F12" s="4">
        <v>3.3671732156373313</v>
      </c>
    </row>
    <row r="13" spans="1:6" x14ac:dyDescent="0.2">
      <c r="B13" s="48" t="s">
        <v>23</v>
      </c>
      <c r="C13" s="49">
        <v>17.627424317746797</v>
      </c>
      <c r="D13" s="49">
        <v>10.529739145498752</v>
      </c>
      <c r="E13" s="49">
        <v>4.2189848065963043</v>
      </c>
      <c r="F13" s="49">
        <v>5.0105033723911729</v>
      </c>
    </row>
    <row r="15" spans="1:6" x14ac:dyDescent="0.2">
      <c r="B15" s="5" t="s">
        <v>49</v>
      </c>
    </row>
  </sheetData>
  <mergeCells count="1">
    <mergeCell ref="C5:F5"/>
  </mergeCells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workbookViewId="0"/>
  </sheetViews>
  <sheetFormatPr defaultRowHeight="12.75" x14ac:dyDescent="0.2"/>
  <cols>
    <col min="7" max="7" width="3.7109375" customWidth="1"/>
    <col min="14" max="14" width="3.7109375" customWidth="1"/>
    <col min="21" max="21" width="5.7109375" customWidth="1"/>
  </cols>
  <sheetData/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workbookViewId="0"/>
  </sheetViews>
  <sheetFormatPr defaultRowHeight="12.75" x14ac:dyDescent="0.2"/>
  <cols>
    <col min="7" max="7" width="5" customWidth="1"/>
    <col min="14" max="14" width="4.140625" customWidth="1"/>
    <col min="21" max="21" width="4.42578125" customWidth="1"/>
  </cols>
  <sheetData/>
  <phoneticPr fontId="0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B2" sqref="B2:G13"/>
    </sheetView>
  </sheetViews>
  <sheetFormatPr defaultRowHeight="12.75" x14ac:dyDescent="0.2"/>
  <cols>
    <col min="2" max="2" width="19.85546875" customWidth="1"/>
  </cols>
  <sheetData>
    <row r="2" spans="2:6" x14ac:dyDescent="0.2">
      <c r="B2" t="s">
        <v>41</v>
      </c>
    </row>
    <row r="4" spans="2:6" x14ac:dyDescent="0.2">
      <c r="C4" s="47" t="s">
        <v>38</v>
      </c>
      <c r="D4" s="47" t="s">
        <v>39</v>
      </c>
      <c r="E4" s="47" t="s">
        <v>40</v>
      </c>
      <c r="F4" s="50" t="s">
        <v>43</v>
      </c>
    </row>
    <row r="5" spans="2:6" x14ac:dyDescent="0.2">
      <c r="B5" s="46" t="s">
        <v>32</v>
      </c>
      <c r="C5" s="4">
        <v>32.07790585444377</v>
      </c>
      <c r="D5" s="4">
        <v>26.105850650223616</v>
      </c>
      <c r="E5" s="4">
        <v>20.785389363217966</v>
      </c>
      <c r="F5" s="4">
        <v>6.4118283251055397</v>
      </c>
    </row>
    <row r="6" spans="2:6" x14ac:dyDescent="0.2">
      <c r="B6" s="46" t="s">
        <v>36</v>
      </c>
      <c r="C6" s="4">
        <v>29.565524106382</v>
      </c>
      <c r="D6" s="4">
        <v>22.407516482607413</v>
      </c>
      <c r="E6" s="4">
        <v>16.033257342402905</v>
      </c>
      <c r="F6" s="4">
        <v>10.08613039543118</v>
      </c>
    </row>
    <row r="7" spans="2:6" x14ac:dyDescent="0.2">
      <c r="B7" s="46" t="s">
        <v>42</v>
      </c>
      <c r="C7" s="4">
        <v>20.118148515335378</v>
      </c>
      <c r="D7" s="4">
        <v>13.992880143546227</v>
      </c>
      <c r="E7" s="4">
        <v>8.5022869989739966</v>
      </c>
      <c r="F7" s="4">
        <v>2.0759697936868715</v>
      </c>
    </row>
    <row r="8" spans="2:6" x14ac:dyDescent="0.2">
      <c r="B8" s="46" t="s">
        <v>25</v>
      </c>
      <c r="C8" s="4">
        <v>13.517237587853415</v>
      </c>
      <c r="D8" s="4">
        <v>9.2164696841923632</v>
      </c>
      <c r="E8" s="4">
        <v>5.3590481264861989</v>
      </c>
      <c r="F8" s="4">
        <v>-0.95246086128485397</v>
      </c>
    </row>
    <row r="9" spans="2:6" x14ac:dyDescent="0.2">
      <c r="B9" s="46" t="s">
        <v>16</v>
      </c>
      <c r="C9" s="4">
        <v>11.536781359951487</v>
      </c>
      <c r="D9" s="4">
        <v>6.4616545408403558</v>
      </c>
      <c r="E9" s="4">
        <v>1.8109367964359135</v>
      </c>
      <c r="F9" s="4">
        <v>-1.138567397989565</v>
      </c>
    </row>
    <row r="10" spans="2:6" x14ac:dyDescent="0.2">
      <c r="B10" t="s">
        <v>35</v>
      </c>
      <c r="C10" s="4">
        <v>13.343620407572644</v>
      </c>
      <c r="D10" s="4">
        <v>10.018435303500794</v>
      </c>
      <c r="E10" s="4">
        <v>6.9914660535514095</v>
      </c>
      <c r="F10" s="4">
        <v>3.3671732156373313</v>
      </c>
    </row>
    <row r="11" spans="2:6" x14ac:dyDescent="0.2">
      <c r="B11" s="48" t="s">
        <v>23</v>
      </c>
      <c r="C11" s="49">
        <v>17.627424317746797</v>
      </c>
      <c r="D11" s="49">
        <v>10.529739145498752</v>
      </c>
      <c r="E11" s="49">
        <v>4.2189848065963043</v>
      </c>
      <c r="F11" s="49">
        <v>5.0105033723911729</v>
      </c>
    </row>
    <row r="13" spans="2:6" x14ac:dyDescent="0.2">
      <c r="B13" t="s">
        <v>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7"/>
  <sheetViews>
    <sheetView zoomScale="7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18" sqref="A18:XFD23"/>
    </sheetView>
  </sheetViews>
  <sheetFormatPr defaultRowHeight="12.75" x14ac:dyDescent="0.2"/>
  <cols>
    <col min="1" max="1" width="9.140625" style="14"/>
    <col min="2" max="3" width="13.28515625" style="14" customWidth="1"/>
    <col min="4" max="5" width="14.5703125" style="14" customWidth="1"/>
    <col min="6" max="96" width="9.5703125" style="14" bestFit="1" customWidth="1"/>
    <col min="97" max="16384" width="9.140625" style="14"/>
  </cols>
  <sheetData>
    <row r="1" spans="1:97" s="11" customFormat="1" x14ac:dyDescent="0.2">
      <c r="A1" s="9" t="s">
        <v>5</v>
      </c>
      <c r="B1" s="9" t="s">
        <v>3</v>
      </c>
      <c r="C1" s="9"/>
      <c r="D1" s="9" t="s">
        <v>4</v>
      </c>
      <c r="E1" s="9" t="s">
        <v>15</v>
      </c>
      <c r="F1" s="10">
        <v>0</v>
      </c>
      <c r="G1" s="10">
        <v>1</v>
      </c>
      <c r="H1" s="10">
        <v>2</v>
      </c>
      <c r="I1" s="10">
        <v>3</v>
      </c>
      <c r="J1" s="10">
        <v>4</v>
      </c>
      <c r="K1" s="10">
        <v>5</v>
      </c>
      <c r="L1" s="10">
        <v>6</v>
      </c>
      <c r="M1" s="10">
        <v>7</v>
      </c>
      <c r="N1" s="10">
        <v>8</v>
      </c>
      <c r="O1" s="10">
        <v>9</v>
      </c>
      <c r="P1" s="10">
        <v>10</v>
      </c>
      <c r="Q1" s="10">
        <v>11</v>
      </c>
      <c r="R1" s="10">
        <v>12</v>
      </c>
      <c r="S1" s="10">
        <v>13</v>
      </c>
      <c r="T1" s="10">
        <v>14</v>
      </c>
      <c r="U1" s="10">
        <v>15</v>
      </c>
      <c r="V1" s="10">
        <v>16</v>
      </c>
      <c r="W1" s="10">
        <v>17</v>
      </c>
      <c r="X1" s="10">
        <v>18</v>
      </c>
      <c r="Y1" s="10">
        <v>19</v>
      </c>
      <c r="Z1" s="10">
        <v>20</v>
      </c>
      <c r="AA1" s="10">
        <v>21</v>
      </c>
      <c r="AB1" s="10">
        <v>22</v>
      </c>
      <c r="AC1" s="10">
        <v>23</v>
      </c>
      <c r="AD1" s="10">
        <v>24</v>
      </c>
      <c r="AE1" s="10">
        <v>25</v>
      </c>
      <c r="AF1" s="10">
        <v>26</v>
      </c>
      <c r="AG1" s="10">
        <v>27</v>
      </c>
      <c r="AH1" s="10">
        <v>28</v>
      </c>
      <c r="AI1" s="10">
        <v>29</v>
      </c>
      <c r="AJ1" s="10">
        <v>30</v>
      </c>
      <c r="AK1" s="10">
        <v>31</v>
      </c>
      <c r="AL1" s="10">
        <v>32</v>
      </c>
      <c r="AM1" s="10">
        <v>33</v>
      </c>
      <c r="AN1" s="10">
        <v>34</v>
      </c>
      <c r="AO1" s="10">
        <v>35</v>
      </c>
      <c r="AP1" s="10">
        <v>36</v>
      </c>
      <c r="AQ1" s="10">
        <v>37</v>
      </c>
      <c r="AR1" s="10">
        <v>38</v>
      </c>
      <c r="AS1" s="10">
        <v>39</v>
      </c>
      <c r="AT1" s="10">
        <v>40</v>
      </c>
      <c r="AU1" s="10">
        <v>41</v>
      </c>
      <c r="AV1" s="10">
        <v>42</v>
      </c>
      <c r="AW1" s="10">
        <v>43</v>
      </c>
      <c r="AX1" s="10">
        <v>44</v>
      </c>
      <c r="AY1" s="10">
        <v>45</v>
      </c>
      <c r="AZ1" s="10">
        <v>46</v>
      </c>
      <c r="BA1" s="10">
        <v>47</v>
      </c>
      <c r="BB1" s="10">
        <v>48</v>
      </c>
      <c r="BC1" s="10">
        <v>49</v>
      </c>
      <c r="BD1" s="10">
        <v>50</v>
      </c>
      <c r="BE1" s="10">
        <v>51</v>
      </c>
      <c r="BF1" s="10">
        <v>52</v>
      </c>
      <c r="BG1" s="10">
        <v>53</v>
      </c>
      <c r="BH1" s="10">
        <v>54</v>
      </c>
      <c r="BI1" s="10">
        <v>55</v>
      </c>
      <c r="BJ1" s="10">
        <v>56</v>
      </c>
      <c r="BK1" s="10">
        <v>57</v>
      </c>
      <c r="BL1" s="10">
        <v>58</v>
      </c>
      <c r="BM1" s="10">
        <v>59</v>
      </c>
      <c r="BN1" s="10">
        <v>60</v>
      </c>
      <c r="BO1" s="10">
        <v>61</v>
      </c>
      <c r="BP1" s="10">
        <v>62</v>
      </c>
      <c r="BQ1" s="10">
        <v>63</v>
      </c>
      <c r="BR1" s="10">
        <v>64</v>
      </c>
      <c r="BS1" s="10">
        <v>65</v>
      </c>
      <c r="BT1" s="10">
        <v>66</v>
      </c>
      <c r="BU1" s="10">
        <v>67</v>
      </c>
      <c r="BV1" s="10">
        <v>68</v>
      </c>
      <c r="BW1" s="10">
        <v>69</v>
      </c>
      <c r="BX1" s="10">
        <v>70</v>
      </c>
      <c r="BY1" s="10">
        <v>71</v>
      </c>
      <c r="BZ1" s="10">
        <v>72</v>
      </c>
      <c r="CA1" s="10">
        <v>73</v>
      </c>
      <c r="CB1" s="10">
        <v>74</v>
      </c>
      <c r="CC1" s="10">
        <v>75</v>
      </c>
      <c r="CD1" s="10">
        <v>76</v>
      </c>
      <c r="CE1" s="10">
        <v>77</v>
      </c>
      <c r="CF1" s="10">
        <v>78</v>
      </c>
      <c r="CG1" s="10">
        <v>79</v>
      </c>
      <c r="CH1" s="10">
        <v>80</v>
      </c>
      <c r="CI1" s="10">
        <v>81</v>
      </c>
      <c r="CJ1" s="10">
        <v>82</v>
      </c>
      <c r="CK1" s="10">
        <v>83</v>
      </c>
      <c r="CL1" s="10">
        <v>84</v>
      </c>
      <c r="CM1" s="10">
        <v>85</v>
      </c>
      <c r="CN1" s="10">
        <v>86</v>
      </c>
      <c r="CO1" s="10">
        <v>87</v>
      </c>
      <c r="CP1" s="10">
        <v>88</v>
      </c>
      <c r="CQ1" s="10">
        <v>89</v>
      </c>
      <c r="CR1" s="10">
        <v>90</v>
      </c>
      <c r="CS1" s="11" t="s">
        <v>29</v>
      </c>
    </row>
    <row r="2" spans="1:97" x14ac:dyDescent="0.2">
      <c r="A2" s="12">
        <v>2005</v>
      </c>
      <c r="B2" s="12" t="s">
        <v>1</v>
      </c>
      <c r="C2" s="12" t="s">
        <v>11</v>
      </c>
      <c r="D2" s="12" t="s">
        <v>8</v>
      </c>
      <c r="E2" s="12" t="s">
        <v>13</v>
      </c>
      <c r="F2" s="33">
        <v>18452788.597758181</v>
      </c>
      <c r="G2" s="33">
        <v>18070881.145805243</v>
      </c>
      <c r="H2" s="33">
        <v>17790112.038538031</v>
      </c>
      <c r="I2" s="33">
        <v>18361420.764066197</v>
      </c>
      <c r="J2" s="33">
        <v>19159291.829183124</v>
      </c>
      <c r="K2" s="33">
        <v>20194880.395639785</v>
      </c>
      <c r="L2" s="33">
        <v>22186007.056749217</v>
      </c>
      <c r="M2" s="33">
        <v>24070441.414577525</v>
      </c>
      <c r="N2" s="33">
        <v>25167422.041443184</v>
      </c>
      <c r="O2" s="33">
        <v>26168815.525900193</v>
      </c>
      <c r="P2" s="33">
        <v>26792181.552468654</v>
      </c>
      <c r="Q2" s="33">
        <v>28021841.063741349</v>
      </c>
      <c r="R2" s="33">
        <v>29009282.984265625</v>
      </c>
      <c r="S2" s="33">
        <v>30264592.885534842</v>
      </c>
      <c r="T2" s="33">
        <v>31947232.014422521</v>
      </c>
      <c r="U2" s="31">
        <v>33332058.205305059</v>
      </c>
      <c r="V2" s="31">
        <v>35056655.916024938</v>
      </c>
      <c r="W2" s="31">
        <v>36309744.12622378</v>
      </c>
      <c r="X2" s="31">
        <v>37212216.212649681</v>
      </c>
      <c r="Y2" s="31">
        <v>38277271.323939428</v>
      </c>
      <c r="Z2" s="31">
        <v>38637063.501429327</v>
      </c>
      <c r="AA2" s="31">
        <v>40183678.743804522</v>
      </c>
      <c r="AB2" s="31">
        <v>40286587.24839545</v>
      </c>
      <c r="AC2" s="31">
        <v>41260264.003715336</v>
      </c>
      <c r="AD2" s="31">
        <v>41991377.977874659</v>
      </c>
      <c r="AE2" s="31">
        <v>42359480.059773743</v>
      </c>
      <c r="AF2" s="31">
        <v>42363242.996718772</v>
      </c>
      <c r="AG2" s="31">
        <v>43056058.500995934</v>
      </c>
      <c r="AH2" s="31">
        <v>43304141.28176783</v>
      </c>
      <c r="AI2" s="31">
        <v>43410205.733676635</v>
      </c>
      <c r="AJ2" s="31">
        <v>43836083.547197878</v>
      </c>
      <c r="AK2" s="31">
        <v>43756433.436687149</v>
      </c>
      <c r="AL2" s="31">
        <v>43814837.457526676</v>
      </c>
      <c r="AM2" s="31">
        <v>43830526.866520584</v>
      </c>
      <c r="AN2" s="31">
        <v>43718347.754720047</v>
      </c>
      <c r="AO2" s="33">
        <v>43003421.090509392</v>
      </c>
      <c r="AP2" s="33">
        <v>42965457.91855938</v>
      </c>
      <c r="AQ2" s="33">
        <v>42614420.236575648</v>
      </c>
      <c r="AR2" s="33">
        <v>42229049.325216696</v>
      </c>
      <c r="AS2" s="33">
        <v>41999797.46873682</v>
      </c>
      <c r="AT2" s="33">
        <v>41295878.068583399</v>
      </c>
      <c r="AU2" s="33">
        <v>41004623.110561557</v>
      </c>
      <c r="AV2" s="33">
        <v>40077158.699566409</v>
      </c>
      <c r="AW2" s="33">
        <v>39448348.364871003</v>
      </c>
      <c r="AX2" s="33">
        <v>38993042.932075702</v>
      </c>
      <c r="AY2" s="33">
        <v>38567035.379352681</v>
      </c>
      <c r="AZ2" s="33">
        <v>38334531.028881013</v>
      </c>
      <c r="BA2" s="33">
        <v>37747481.58420822</v>
      </c>
      <c r="BB2" s="33">
        <v>37350527.637177058</v>
      </c>
      <c r="BC2" s="33">
        <v>36962249.392908528</v>
      </c>
      <c r="BD2" s="33">
        <v>37035379.133383542</v>
      </c>
      <c r="BE2" s="33">
        <v>36710809.503744945</v>
      </c>
      <c r="BF2" s="33">
        <v>36497206.856334358</v>
      </c>
      <c r="BG2" s="33">
        <v>36177253.97187072</v>
      </c>
      <c r="BH2" s="33">
        <v>35724818.85032703</v>
      </c>
      <c r="BI2" s="33">
        <v>35873327.305373929</v>
      </c>
      <c r="BJ2" s="33">
        <v>35560845.901106469</v>
      </c>
      <c r="BK2" s="33">
        <v>35518629.488751233</v>
      </c>
      <c r="BL2" s="33">
        <v>35802616.829771124</v>
      </c>
      <c r="BM2" s="33">
        <v>35812745.240188055</v>
      </c>
      <c r="BN2" s="33">
        <v>36064509.672659859</v>
      </c>
      <c r="BO2" s="33">
        <v>35850170.471200518</v>
      </c>
      <c r="BP2" s="33">
        <v>35712798.436973438</v>
      </c>
      <c r="BQ2" s="33">
        <v>35527185.229024798</v>
      </c>
      <c r="BR2" s="33">
        <v>35670684.420040205</v>
      </c>
      <c r="BS2" s="33">
        <v>35756592.214572631</v>
      </c>
      <c r="BT2" s="33">
        <v>35683783.320444629</v>
      </c>
      <c r="BU2" s="33">
        <v>36451618.573198035</v>
      </c>
      <c r="BV2" s="33">
        <v>36496545.775722712</v>
      </c>
      <c r="BW2" s="33">
        <v>36524788.27143243</v>
      </c>
      <c r="BX2" s="33">
        <v>36283573.723414868</v>
      </c>
      <c r="BY2" s="33">
        <v>36500526.956737839</v>
      </c>
      <c r="BZ2" s="33">
        <v>36255560.179076955</v>
      </c>
      <c r="CA2" s="33">
        <v>36242219.822492979</v>
      </c>
      <c r="CB2" s="33">
        <v>36579277.101594225</v>
      </c>
      <c r="CC2" s="33">
        <v>36615807.193374582</v>
      </c>
      <c r="CD2" s="33">
        <v>36504952.480832055</v>
      </c>
      <c r="CE2" s="33">
        <v>36025885.497882567</v>
      </c>
      <c r="CF2" s="33">
        <v>35074443.872025073</v>
      </c>
      <c r="CG2" s="33">
        <v>34913255.140002348</v>
      </c>
      <c r="CH2" s="33">
        <v>33921826.096210159</v>
      </c>
      <c r="CI2" s="33">
        <v>33323286.15408548</v>
      </c>
      <c r="CJ2" s="33">
        <v>32336660.154161848</v>
      </c>
      <c r="CK2" s="33">
        <v>31887258.514612768</v>
      </c>
      <c r="CL2" s="33">
        <v>33773834.359461613</v>
      </c>
      <c r="CM2" s="33">
        <v>33482559.433624957</v>
      </c>
      <c r="CN2" s="33">
        <v>33482559.433624957</v>
      </c>
      <c r="CO2" s="33">
        <v>33482559.433624957</v>
      </c>
      <c r="CP2" s="33">
        <v>33482559.433624957</v>
      </c>
      <c r="CQ2" s="33">
        <v>33482559.433624957</v>
      </c>
      <c r="CR2" s="33">
        <v>33482559.433624957</v>
      </c>
      <c r="CS2" s="13">
        <f>CS3</f>
        <v>83652426.857954517</v>
      </c>
    </row>
    <row r="3" spans="1:97" x14ac:dyDescent="0.2">
      <c r="A3" s="12">
        <v>2005</v>
      </c>
      <c r="B3" s="12" t="s">
        <v>1</v>
      </c>
      <c r="C3" s="12" t="s">
        <v>11</v>
      </c>
      <c r="D3" s="12" t="s">
        <v>9</v>
      </c>
      <c r="E3" s="12" t="s">
        <v>13</v>
      </c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3">
        <v>0</v>
      </c>
      <c r="L3" s="33">
        <v>40365.52224429886</v>
      </c>
      <c r="M3" s="33">
        <v>42006.600871699309</v>
      </c>
      <c r="N3" s="33">
        <v>57202.155423189935</v>
      </c>
      <c r="O3" s="33">
        <v>88699.551209186146</v>
      </c>
      <c r="P3" s="33">
        <v>346601.80791264772</v>
      </c>
      <c r="Q3" s="33">
        <v>559209.99791038572</v>
      </c>
      <c r="R3" s="33">
        <v>891722.23793118645</v>
      </c>
      <c r="S3" s="33">
        <v>1502061.4631544652</v>
      </c>
      <c r="T3" s="33">
        <v>2234422.2678826437</v>
      </c>
      <c r="U3" s="31">
        <v>3506182.8395115188</v>
      </c>
      <c r="V3" s="31">
        <v>5119842.4036362059</v>
      </c>
      <c r="W3" s="31">
        <v>7050494.4401709549</v>
      </c>
      <c r="X3" s="31">
        <v>10451529.66767776</v>
      </c>
      <c r="Y3" s="31">
        <v>14167063.675560238</v>
      </c>
      <c r="Z3" s="31">
        <v>19293781.015142642</v>
      </c>
      <c r="AA3" s="31">
        <v>23767562.530003592</v>
      </c>
      <c r="AB3" s="31">
        <v>28003435.062521704</v>
      </c>
      <c r="AC3" s="31">
        <v>33401078.189607412</v>
      </c>
      <c r="AD3" s="31">
        <v>39940342.673577532</v>
      </c>
      <c r="AE3" s="31">
        <v>44722925.77670379</v>
      </c>
      <c r="AF3" s="31">
        <v>50258520.424194328</v>
      </c>
      <c r="AG3" s="31">
        <v>57791181.647561342</v>
      </c>
      <c r="AH3" s="31">
        <v>62581750.65244858</v>
      </c>
      <c r="AI3" s="31">
        <v>68373676.259521767</v>
      </c>
      <c r="AJ3" s="31">
        <v>74162131.554833472</v>
      </c>
      <c r="AK3" s="31">
        <v>79450263.002486646</v>
      </c>
      <c r="AL3" s="31">
        <v>82946278.539431617</v>
      </c>
      <c r="AM3" s="31">
        <v>87053835.437241152</v>
      </c>
      <c r="AN3" s="31">
        <v>91261759.896111444</v>
      </c>
      <c r="AO3" s="33">
        <v>91694222.996307954</v>
      </c>
      <c r="AP3" s="33">
        <v>94473993.332771853</v>
      </c>
      <c r="AQ3" s="33">
        <v>92524294.813997045</v>
      </c>
      <c r="AR3" s="33">
        <v>91017420.698652968</v>
      </c>
      <c r="AS3" s="33">
        <v>93829741.842141017</v>
      </c>
      <c r="AT3" s="33">
        <v>92163262.32303077</v>
      </c>
      <c r="AU3" s="33">
        <v>87613464.508809313</v>
      </c>
      <c r="AV3" s="33">
        <v>82812274.066022828</v>
      </c>
      <c r="AW3" s="33">
        <v>86084199.136488453</v>
      </c>
      <c r="AX3" s="33">
        <v>81627019.809613749</v>
      </c>
      <c r="AY3" s="33">
        <v>75274816.431723237</v>
      </c>
      <c r="AZ3" s="33">
        <v>74369462.934234142</v>
      </c>
      <c r="BA3" s="33">
        <v>73911220.544875339</v>
      </c>
      <c r="BB3" s="33">
        <v>71650794.787639573</v>
      </c>
      <c r="BC3" s="33">
        <v>69128080.50267747</v>
      </c>
      <c r="BD3" s="33">
        <v>61033472.044668823</v>
      </c>
      <c r="BE3" s="33">
        <v>55760793.434447713</v>
      </c>
      <c r="BF3" s="33">
        <v>53092955.006546721</v>
      </c>
      <c r="BG3" s="33">
        <v>49307845.477208726</v>
      </c>
      <c r="BH3" s="33">
        <v>42375755.05058191</v>
      </c>
      <c r="BI3" s="33">
        <v>38587484.949681416</v>
      </c>
      <c r="BJ3" s="33">
        <v>35905800.196284518</v>
      </c>
      <c r="BK3" s="33">
        <v>29519499.291314721</v>
      </c>
      <c r="BL3" s="33">
        <v>22634994.741463572</v>
      </c>
      <c r="BM3" s="33">
        <v>19907724.188465796</v>
      </c>
      <c r="BN3" s="33">
        <v>16993009.614550669</v>
      </c>
      <c r="BO3" s="33">
        <v>15626486.222197676</v>
      </c>
      <c r="BP3" s="33">
        <v>17029128.630022474</v>
      </c>
      <c r="BQ3" s="33">
        <v>16061019.284030905</v>
      </c>
      <c r="BR3" s="33">
        <v>14840763.717473002</v>
      </c>
      <c r="BS3" s="33">
        <v>10655851.27158048</v>
      </c>
      <c r="BT3" s="33">
        <v>9614863.4000539295</v>
      </c>
      <c r="BU3" s="33">
        <v>8426429.2642293368</v>
      </c>
      <c r="BV3" s="33">
        <v>8303612.1332945032</v>
      </c>
      <c r="BW3" s="33">
        <v>8088083.7916713161</v>
      </c>
      <c r="BX3" s="33">
        <v>7640158.8825972322</v>
      </c>
      <c r="BY3" s="33">
        <v>6429756.8739895998</v>
      </c>
      <c r="BZ3" s="33">
        <v>5926524.4416883327</v>
      </c>
      <c r="CA3" s="33">
        <v>2521327.2059006752</v>
      </c>
      <c r="CB3" s="33">
        <v>1434294.4888534422</v>
      </c>
      <c r="CC3" s="33">
        <v>1291249.0675944185</v>
      </c>
      <c r="CD3" s="33">
        <v>1680976.3201900932</v>
      </c>
      <c r="CE3" s="33">
        <v>1407521.0230497411</v>
      </c>
      <c r="CF3" s="33">
        <v>1342263.4720648711</v>
      </c>
      <c r="CG3" s="33">
        <v>1300483.2988489612</v>
      </c>
      <c r="CH3" s="33">
        <v>1270158.2057634953</v>
      </c>
      <c r="CI3" s="33">
        <v>1193214.8921528331</v>
      </c>
      <c r="CJ3" s="33">
        <v>953798.47881356918</v>
      </c>
      <c r="CK3" s="33">
        <v>945665.53424660664</v>
      </c>
      <c r="CL3" s="33">
        <v>866361.61462800007</v>
      </c>
      <c r="CM3" s="33">
        <v>918735.22825951548</v>
      </c>
      <c r="CN3" s="33">
        <v>918735.22825951548</v>
      </c>
      <c r="CO3" s="33">
        <v>918735.22825951548</v>
      </c>
      <c r="CP3" s="33">
        <v>918735.22825951548</v>
      </c>
      <c r="CQ3" s="33">
        <v>918735.22825951548</v>
      </c>
      <c r="CR3" s="33">
        <v>918735.22825951548</v>
      </c>
      <c r="CS3" s="13">
        <f>AVERAGE(AJ3:BC3)</f>
        <v>83652426.857954517</v>
      </c>
    </row>
    <row r="4" spans="1:97" x14ac:dyDescent="0.2">
      <c r="A4" s="12">
        <v>2004</v>
      </c>
      <c r="B4" s="12" t="s">
        <v>0</v>
      </c>
      <c r="C4" s="12" t="s">
        <v>11</v>
      </c>
      <c r="D4" s="12" t="s">
        <v>8</v>
      </c>
      <c r="E4" s="12" t="s">
        <v>13</v>
      </c>
      <c r="F4" s="33">
        <v>28619.122010745796</v>
      </c>
      <c r="G4" s="33">
        <v>28554.793616779174</v>
      </c>
      <c r="H4" s="33">
        <v>30126.205294147941</v>
      </c>
      <c r="I4" s="33">
        <v>31697.616971516713</v>
      </c>
      <c r="J4" s="33">
        <v>33288.26410012017</v>
      </c>
      <c r="K4" s="33">
        <v>35667.190874279942</v>
      </c>
      <c r="L4" s="33">
        <v>40345.6194937904</v>
      </c>
      <c r="M4" s="33">
        <v>43256.334080915818</v>
      </c>
      <c r="N4" s="33">
        <v>45418.814827051916</v>
      </c>
      <c r="O4" s="33">
        <v>46569.009457244516</v>
      </c>
      <c r="P4" s="33">
        <v>49919.846587914573</v>
      </c>
      <c r="Q4" s="33">
        <v>51177.86447512552</v>
      </c>
      <c r="R4" s="33">
        <v>54310.360170535889</v>
      </c>
      <c r="S4" s="33">
        <v>56561.092177330574</v>
      </c>
      <c r="T4" s="33">
        <v>60714.573807205743</v>
      </c>
      <c r="U4" s="31">
        <v>64203.837868217401</v>
      </c>
      <c r="V4" s="31">
        <v>66309.466288688258</v>
      </c>
      <c r="W4" s="31">
        <v>71702.480974913866</v>
      </c>
      <c r="X4" s="31">
        <v>72034.702484527705</v>
      </c>
      <c r="Y4" s="31">
        <v>73509.510620744826</v>
      </c>
      <c r="Z4" s="31">
        <v>76778.053618025748</v>
      </c>
      <c r="AA4" s="31">
        <v>74973.92220813215</v>
      </c>
      <c r="AB4" s="31">
        <v>78898.521087596397</v>
      </c>
      <c r="AC4" s="31">
        <v>80032.596305043349</v>
      </c>
      <c r="AD4" s="31">
        <v>84201.229195005057</v>
      </c>
      <c r="AE4" s="31">
        <v>85933.282158356669</v>
      </c>
      <c r="AF4" s="31">
        <v>84002.408609203747</v>
      </c>
      <c r="AG4" s="31">
        <v>85857.323515996104</v>
      </c>
      <c r="AH4" s="31">
        <v>87803.325866463085</v>
      </c>
      <c r="AI4" s="31">
        <v>86813.814014538439</v>
      </c>
      <c r="AJ4" s="31">
        <v>86703.387783942337</v>
      </c>
      <c r="AK4" s="31">
        <v>86523.873773295898</v>
      </c>
      <c r="AL4" s="31">
        <v>87125.58373747539</v>
      </c>
      <c r="AM4" s="31">
        <v>85040.967095093132</v>
      </c>
      <c r="AN4" s="31">
        <v>85526.668727609445</v>
      </c>
      <c r="AO4" s="33">
        <v>87386.105985695351</v>
      </c>
      <c r="AP4" s="33">
        <v>87003.132877437718</v>
      </c>
      <c r="AQ4" s="33">
        <v>89323.032077742842</v>
      </c>
      <c r="AR4" s="33">
        <v>89455.561294207335</v>
      </c>
      <c r="AS4" s="33">
        <v>90276.619768503573</v>
      </c>
      <c r="AT4" s="33">
        <v>90253.969210577619</v>
      </c>
      <c r="AU4" s="33">
        <v>88859.535198030964</v>
      </c>
      <c r="AV4" s="33">
        <v>87384.900047680334</v>
      </c>
      <c r="AW4" s="33">
        <v>86041.65379629258</v>
      </c>
      <c r="AX4" s="33">
        <v>83060.053901638224</v>
      </c>
      <c r="AY4" s="33">
        <v>83340.625813455365</v>
      </c>
      <c r="AZ4" s="33">
        <v>82953.256044617825</v>
      </c>
      <c r="BA4" s="33">
        <v>85851.280180928588</v>
      </c>
      <c r="BB4" s="33">
        <v>85437.69558661968</v>
      </c>
      <c r="BC4" s="33">
        <v>86050.396816200067</v>
      </c>
      <c r="BD4" s="33">
        <v>86554.008718444253</v>
      </c>
      <c r="BE4" s="33">
        <v>86601.902906469026</v>
      </c>
      <c r="BF4" s="33">
        <v>87332.454842544743</v>
      </c>
      <c r="BG4" s="33">
        <v>86837.159411736109</v>
      </c>
      <c r="BH4" s="33">
        <v>86605.07348583304</v>
      </c>
      <c r="BI4" s="33">
        <v>86871.764900611743</v>
      </c>
      <c r="BJ4" s="33">
        <v>85187.042019284927</v>
      </c>
      <c r="BK4" s="33">
        <v>85608.148941542502</v>
      </c>
      <c r="BL4" s="33">
        <v>85915.815705510977</v>
      </c>
      <c r="BM4" s="33">
        <v>87139.259013214833</v>
      </c>
      <c r="BN4" s="33">
        <v>87993.750743204087</v>
      </c>
      <c r="BO4" s="33">
        <v>89925.436135251279</v>
      </c>
      <c r="BP4" s="33">
        <v>87872.766205556385</v>
      </c>
      <c r="BQ4" s="33">
        <v>87764.991033632876</v>
      </c>
      <c r="BR4" s="33">
        <v>90613.688878772475</v>
      </c>
      <c r="BS4" s="33">
        <v>91588.450010400615</v>
      </c>
      <c r="BT4" s="33">
        <v>90889.717013466216</v>
      </c>
      <c r="BU4" s="33">
        <v>92243.792475095732</v>
      </c>
      <c r="BV4" s="33">
        <v>92305.870179373262</v>
      </c>
      <c r="BW4" s="33">
        <v>93385.804277519783</v>
      </c>
      <c r="BX4" s="33">
        <v>93515.227343058097</v>
      </c>
      <c r="BY4" s="33">
        <v>92551.051489535283</v>
      </c>
      <c r="BZ4" s="33">
        <v>93196.00888392108</v>
      </c>
      <c r="CA4" s="33">
        <v>93642.390704120306</v>
      </c>
      <c r="CB4" s="33">
        <v>92944.04272081099</v>
      </c>
      <c r="CC4" s="33">
        <v>92726.567342854047</v>
      </c>
      <c r="CD4" s="33">
        <v>93471.429289916065</v>
      </c>
      <c r="CE4" s="33">
        <v>99660.713438820967</v>
      </c>
      <c r="CF4" s="33">
        <v>99997.75722683873</v>
      </c>
      <c r="CG4" s="33">
        <v>98758.865268381516</v>
      </c>
      <c r="CH4" s="33">
        <v>101441.61586444158</v>
      </c>
      <c r="CI4" s="33">
        <v>100226.56259855726</v>
      </c>
      <c r="CJ4" s="33">
        <v>98325.629054126519</v>
      </c>
      <c r="CK4" s="33">
        <v>95305.527863497773</v>
      </c>
      <c r="CL4" s="33">
        <v>94583.838698144216</v>
      </c>
      <c r="CM4" s="33">
        <v>91258.515921869563</v>
      </c>
      <c r="CN4" s="33">
        <v>88438.041986911892</v>
      </c>
      <c r="CO4" s="33">
        <v>86352.749825818799</v>
      </c>
      <c r="CP4" s="33">
        <v>84267.457664725662</v>
      </c>
      <c r="CQ4" s="33">
        <v>82836.16539885824</v>
      </c>
      <c r="CR4" s="33">
        <v>80096.873342539344</v>
      </c>
      <c r="CS4" s="13">
        <f>CS5</f>
        <v>126598.8491472794</v>
      </c>
    </row>
    <row r="5" spans="1:97" x14ac:dyDescent="0.2">
      <c r="A5" s="12">
        <v>2004</v>
      </c>
      <c r="B5" s="12" t="s">
        <v>0</v>
      </c>
      <c r="C5" s="12" t="s">
        <v>11</v>
      </c>
      <c r="D5" s="12" t="s">
        <v>9</v>
      </c>
      <c r="E5" s="12" t="s">
        <v>13</v>
      </c>
      <c r="F5" s="33">
        <v>0</v>
      </c>
      <c r="G5" s="33">
        <v>0</v>
      </c>
      <c r="H5" s="33">
        <v>2.1962020253930628</v>
      </c>
      <c r="I5" s="33">
        <v>7.6684021030145795</v>
      </c>
      <c r="J5" s="33">
        <v>10.243845876021071</v>
      </c>
      <c r="K5" s="33">
        <v>14.267128756719275</v>
      </c>
      <c r="L5" s="33">
        <v>30.110831798960618</v>
      </c>
      <c r="M5" s="33">
        <v>48.876674292380621</v>
      </c>
      <c r="N5" s="33">
        <v>85.782366487810648</v>
      </c>
      <c r="O5" s="33">
        <v>103.38325538274799</v>
      </c>
      <c r="P5" s="33">
        <v>137.22665295404042</v>
      </c>
      <c r="Q5" s="33">
        <v>145.35370297066271</v>
      </c>
      <c r="R5" s="33">
        <v>201.69030182699066</v>
      </c>
      <c r="S5" s="33">
        <v>253.18538516652521</v>
      </c>
      <c r="T5" s="33">
        <v>380.82983091488671</v>
      </c>
      <c r="U5" s="31">
        <v>683.93958667271067</v>
      </c>
      <c r="V5" s="31">
        <v>915.62978640225924</v>
      </c>
      <c r="W5" s="31">
        <v>1683.6352129244099</v>
      </c>
      <c r="X5" s="31">
        <v>2804.9047114012997</v>
      </c>
      <c r="Y5" s="31">
        <v>4912.8677130021397</v>
      </c>
      <c r="Z5" s="31">
        <v>6863.6838938365245</v>
      </c>
      <c r="AA5" s="31">
        <v>10343.61200406997</v>
      </c>
      <c r="AB5" s="31">
        <v>14008.190888951984</v>
      </c>
      <c r="AC5" s="31">
        <v>18492.096633094799</v>
      </c>
      <c r="AD5" s="31">
        <v>24485.55250841489</v>
      </c>
      <c r="AE5" s="31">
        <v>31400.462784726587</v>
      </c>
      <c r="AF5" s="31">
        <v>39151.554026179598</v>
      </c>
      <c r="AG5" s="31">
        <v>45080.640938361095</v>
      </c>
      <c r="AH5" s="31">
        <v>53362.479216711887</v>
      </c>
      <c r="AI5" s="31">
        <v>64083.858055261648</v>
      </c>
      <c r="AJ5" s="31">
        <v>71490.754902289191</v>
      </c>
      <c r="AK5" s="31">
        <v>83088.670508369018</v>
      </c>
      <c r="AL5" s="31">
        <v>88237.324151620516</v>
      </c>
      <c r="AM5" s="31">
        <v>93985.297637136013</v>
      </c>
      <c r="AN5" s="31">
        <v>101275.77536848724</v>
      </c>
      <c r="AO5" s="33">
        <v>106114.1561740771</v>
      </c>
      <c r="AP5" s="33">
        <v>113324.12259647092</v>
      </c>
      <c r="AQ5" s="33">
        <v>117408.88016168865</v>
      </c>
      <c r="AR5" s="33">
        <v>118046.47843974917</v>
      </c>
      <c r="AS5" s="33">
        <v>125110.96258045083</v>
      </c>
      <c r="AT5" s="33">
        <v>133684.73409469452</v>
      </c>
      <c r="AU5" s="33">
        <v>143845.47599151646</v>
      </c>
      <c r="AV5" s="33">
        <v>146399.27622046121</v>
      </c>
      <c r="AW5" s="33">
        <v>149984.36510300456</v>
      </c>
      <c r="AX5" s="33">
        <v>156565.31301920442</v>
      </c>
      <c r="AY5" s="33">
        <v>157831.19906417897</v>
      </c>
      <c r="AZ5" s="33">
        <v>162527.89375152145</v>
      </c>
      <c r="BA5" s="33">
        <v>156026.21112389272</v>
      </c>
      <c r="BB5" s="33">
        <v>151400.52067759595</v>
      </c>
      <c r="BC5" s="33">
        <v>155629.57137917925</v>
      </c>
      <c r="BD5" s="33">
        <v>150867.05453972737</v>
      </c>
      <c r="BE5" s="33">
        <v>153163.11163602333</v>
      </c>
      <c r="BF5" s="33">
        <v>150615.02004232616</v>
      </c>
      <c r="BG5" s="33">
        <v>148120.64839953216</v>
      </c>
      <c r="BH5" s="33">
        <v>153246.23033576322</v>
      </c>
      <c r="BI5" s="33">
        <v>153889.30689008115</v>
      </c>
      <c r="BJ5" s="33">
        <v>150792.11509933654</v>
      </c>
      <c r="BK5" s="33">
        <v>142494.67055178122</v>
      </c>
      <c r="BL5" s="33">
        <v>131679.85479785106</v>
      </c>
      <c r="BM5" s="33">
        <v>123021.75767423799</v>
      </c>
      <c r="BN5" s="33">
        <v>107982.33642845928</v>
      </c>
      <c r="BO5" s="33">
        <v>95621.381601338551</v>
      </c>
      <c r="BP5" s="33">
        <v>84671.100284625179</v>
      </c>
      <c r="BQ5" s="33">
        <v>70573.627696892509</v>
      </c>
      <c r="BR5" s="33">
        <v>74208.463227795903</v>
      </c>
      <c r="BS5" s="33">
        <v>66906.670166526877</v>
      </c>
      <c r="BT5" s="33">
        <v>63474.84963964951</v>
      </c>
      <c r="BU5" s="33">
        <v>61981.121304963111</v>
      </c>
      <c r="BV5" s="33">
        <v>61601.2668387386</v>
      </c>
      <c r="BW5" s="33">
        <v>57882.6796615973</v>
      </c>
      <c r="BX5" s="33">
        <v>56264.63247753145</v>
      </c>
      <c r="BY5" s="33">
        <v>50054.683808768103</v>
      </c>
      <c r="BZ5" s="33">
        <v>47382.460994045701</v>
      </c>
      <c r="CA5" s="33">
        <v>47508.230124120128</v>
      </c>
      <c r="CB5" s="33">
        <v>47518.440563627613</v>
      </c>
      <c r="CC5" s="33">
        <v>41647.681381465416</v>
      </c>
      <c r="CD5" s="33">
        <v>46295.802671938196</v>
      </c>
      <c r="CE5" s="33">
        <v>43671.842769373128</v>
      </c>
      <c r="CF5" s="33">
        <v>37312.9291718397</v>
      </c>
      <c r="CG5" s="33">
        <v>35604.458989767678</v>
      </c>
      <c r="CH5" s="33">
        <v>29178.323209240298</v>
      </c>
      <c r="CI5" s="33">
        <v>22865.262463467472</v>
      </c>
      <c r="CJ5" s="33">
        <v>22366.458511891014</v>
      </c>
      <c r="CK5" s="33">
        <v>10429.535084474513</v>
      </c>
      <c r="CL5" s="33">
        <v>6227.622702705241</v>
      </c>
      <c r="CM5" s="33">
        <v>4876.0541133520001</v>
      </c>
      <c r="CN5" s="33">
        <v>3332.6476967462363</v>
      </c>
      <c r="CO5" s="33">
        <v>3569.2722482938912</v>
      </c>
      <c r="CP5" s="33">
        <v>2840.0708021761361</v>
      </c>
      <c r="CQ5" s="33">
        <v>795.37133320358805</v>
      </c>
      <c r="CR5" s="33">
        <v>756.68644728812171</v>
      </c>
      <c r="CS5" s="13">
        <f>AVERAGE(AJ5:BC5)</f>
        <v>126598.8491472794</v>
      </c>
    </row>
    <row r="6" spans="1:97" x14ac:dyDescent="0.2">
      <c r="A6" s="12">
        <v>2005</v>
      </c>
      <c r="B6" s="12" t="s">
        <v>2</v>
      </c>
      <c r="C6" s="12" t="s">
        <v>11</v>
      </c>
      <c r="D6" s="12" t="s">
        <v>8</v>
      </c>
      <c r="E6" s="12" t="s">
        <v>13</v>
      </c>
      <c r="F6" s="33">
        <v>180577.28993032221</v>
      </c>
      <c r="G6" s="33">
        <v>185483.26629634848</v>
      </c>
      <c r="H6" s="33">
        <v>190389.2426659175</v>
      </c>
      <c r="I6" s="33">
        <v>197497.43988972448</v>
      </c>
      <c r="J6" s="33">
        <v>206425.52700034317</v>
      </c>
      <c r="K6" s="33">
        <v>212788.6638839338</v>
      </c>
      <c r="L6" s="33">
        <v>225422.47353782595</v>
      </c>
      <c r="M6" s="33">
        <v>243223.09851842764</v>
      </c>
      <c r="N6" s="33">
        <v>257146.2311661882</v>
      </c>
      <c r="O6" s="33">
        <v>273908.21973288723</v>
      </c>
      <c r="P6" s="33">
        <v>281086.86610372545</v>
      </c>
      <c r="Q6" s="33">
        <v>303872.72360383393</v>
      </c>
      <c r="R6" s="33">
        <v>312287.34171517193</v>
      </c>
      <c r="S6" s="33">
        <v>334928.80818581453</v>
      </c>
      <c r="T6" s="33">
        <v>348203.45106501161</v>
      </c>
      <c r="U6" s="33">
        <v>356702.55557846685</v>
      </c>
      <c r="V6" s="33">
        <v>377619.32445607043</v>
      </c>
      <c r="W6" s="33">
        <v>389463.53414585214</v>
      </c>
      <c r="X6" s="33">
        <v>400858.07131895435</v>
      </c>
      <c r="Y6" s="33">
        <v>420342.82911861327</v>
      </c>
      <c r="Z6" s="33">
        <v>408844.77285575448</v>
      </c>
      <c r="AA6" s="33">
        <v>441596.1742879668</v>
      </c>
      <c r="AB6" s="33">
        <v>443124.32277825807</v>
      </c>
      <c r="AC6" s="33">
        <v>455583.66782152368</v>
      </c>
      <c r="AD6" s="33">
        <v>459333.8181703185</v>
      </c>
      <c r="AE6" s="33">
        <v>445157.23197978316</v>
      </c>
      <c r="AF6" s="33">
        <v>453292.97409757867</v>
      </c>
      <c r="AG6" s="33">
        <v>454342.17358405975</v>
      </c>
      <c r="AH6" s="33">
        <v>454715.69403139746</v>
      </c>
      <c r="AI6" s="33">
        <v>457891.66727816674</v>
      </c>
      <c r="AJ6" s="33">
        <v>448057.31376801233</v>
      </c>
      <c r="AK6" s="33">
        <v>455904.17309309449</v>
      </c>
      <c r="AL6" s="33">
        <v>452441.54991589097</v>
      </c>
      <c r="AM6" s="33">
        <v>453396.89103350404</v>
      </c>
      <c r="AN6" s="33">
        <v>453229.0403127498</v>
      </c>
      <c r="AO6" s="33">
        <v>436986.28513329464</v>
      </c>
      <c r="AP6" s="33">
        <v>448126.09290295723</v>
      </c>
      <c r="AQ6" s="33">
        <v>447164.8543959831</v>
      </c>
      <c r="AR6" s="33">
        <v>448313.00209841714</v>
      </c>
      <c r="AS6" s="33">
        <v>445526.30184919341</v>
      </c>
      <c r="AT6" s="33">
        <v>447156.31486857892</v>
      </c>
      <c r="AU6" s="33">
        <v>454241.46748379251</v>
      </c>
      <c r="AV6" s="33">
        <v>455080.10968833615</v>
      </c>
      <c r="AW6" s="33">
        <v>472229.05464712722</v>
      </c>
      <c r="AX6" s="33">
        <v>477208.36520675593</v>
      </c>
      <c r="AY6" s="33">
        <v>457716.48418350972</v>
      </c>
      <c r="AZ6" s="33">
        <v>483325.29322954401</v>
      </c>
      <c r="BA6" s="33">
        <v>485697.33774622536</v>
      </c>
      <c r="BB6" s="33">
        <v>481934.00567702833</v>
      </c>
      <c r="BC6" s="33">
        <v>476174.21440860193</v>
      </c>
      <c r="BD6" s="33">
        <v>465206.94656958478</v>
      </c>
      <c r="BE6" s="33">
        <v>463222.23592787166</v>
      </c>
      <c r="BF6" s="33">
        <v>456966.47650099319</v>
      </c>
      <c r="BG6" s="33">
        <v>455062.40201250324</v>
      </c>
      <c r="BH6" s="33">
        <v>443228.54955820204</v>
      </c>
      <c r="BI6" s="33">
        <v>428881.01241432229</v>
      </c>
      <c r="BJ6" s="33">
        <v>442640.10775319359</v>
      </c>
      <c r="BK6" s="33">
        <v>429726.26715549047</v>
      </c>
      <c r="BL6" s="33">
        <v>421086.02375218796</v>
      </c>
      <c r="BM6" s="33">
        <v>414032.37460510351</v>
      </c>
      <c r="BN6" s="33">
        <v>412555.47709704563</v>
      </c>
      <c r="BO6" s="33">
        <v>418953.20122625906</v>
      </c>
      <c r="BP6" s="33">
        <v>417740.03496556281</v>
      </c>
      <c r="BQ6" s="33">
        <v>415995.51351620432</v>
      </c>
      <c r="BR6" s="33">
        <v>420548.95267404651</v>
      </c>
      <c r="BS6" s="33">
        <v>406739.62421682058</v>
      </c>
      <c r="BT6" s="33">
        <v>415689.72489942121</v>
      </c>
      <c r="BU6" s="33">
        <v>409878.70255110512</v>
      </c>
      <c r="BV6" s="33">
        <v>405140.53639023419</v>
      </c>
      <c r="BW6" s="33">
        <v>407073.65022164281</v>
      </c>
      <c r="BX6" s="33">
        <v>402790.51124127675</v>
      </c>
      <c r="BY6" s="33">
        <v>405077.43892431358</v>
      </c>
      <c r="BZ6" s="33">
        <v>404867.93948627176</v>
      </c>
      <c r="CA6" s="33">
        <v>397199.64237011288</v>
      </c>
      <c r="CB6" s="33">
        <v>395963.36556075822</v>
      </c>
      <c r="CC6" s="33">
        <v>394033.84107994236</v>
      </c>
      <c r="CD6" s="33">
        <v>396607.27333749214</v>
      </c>
      <c r="CE6" s="33">
        <v>395170.05861906253</v>
      </c>
      <c r="CF6" s="33">
        <v>392583.90218353627</v>
      </c>
      <c r="CG6" s="33">
        <v>393484.99808253563</v>
      </c>
      <c r="CH6" s="33">
        <v>401251.58241937181</v>
      </c>
      <c r="CI6" s="33">
        <v>401349.790757398</v>
      </c>
      <c r="CJ6" s="33">
        <v>397769.72051361878</v>
      </c>
      <c r="CK6" s="33">
        <v>395662.48974256701</v>
      </c>
      <c r="CL6" s="33">
        <v>393614.55081177427</v>
      </c>
      <c r="CM6" s="33">
        <v>373168.59278588294</v>
      </c>
      <c r="CN6" s="33">
        <v>364627.9222263741</v>
      </c>
      <c r="CO6" s="33">
        <v>356087.25166686525</v>
      </c>
      <c r="CP6" s="33">
        <v>347103.65652463672</v>
      </c>
      <c r="CQ6" s="33">
        <v>332855.7543097327</v>
      </c>
      <c r="CR6" s="33">
        <v>318551.52758791356</v>
      </c>
      <c r="CS6" s="13">
        <f>CS7</f>
        <v>682302.29366666672</v>
      </c>
    </row>
    <row r="7" spans="1:97" x14ac:dyDescent="0.2">
      <c r="A7" s="12">
        <v>2005</v>
      </c>
      <c r="B7" s="12" t="s">
        <v>2</v>
      </c>
      <c r="C7" s="12" t="s">
        <v>11</v>
      </c>
      <c r="D7" s="12" t="s">
        <v>9</v>
      </c>
      <c r="E7" s="12" t="s">
        <v>13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13484.674476836622</v>
      </c>
      <c r="L7" s="33">
        <v>26193.902129918719</v>
      </c>
      <c r="M7" s="33">
        <v>38974.647383788368</v>
      </c>
      <c r="N7" s="33">
        <v>75811.921851906503</v>
      </c>
      <c r="O7" s="33">
        <v>149989.18041668594</v>
      </c>
      <c r="P7" s="33">
        <v>187899.6711495241</v>
      </c>
      <c r="Q7" s="33">
        <v>191141.68079238111</v>
      </c>
      <c r="R7" s="33">
        <v>194383.6904352381</v>
      </c>
      <c r="S7" s="33">
        <v>197625.70007809511</v>
      </c>
      <c r="T7" s="33">
        <v>216310.6660702379</v>
      </c>
      <c r="U7" s="33">
        <v>234995.63206238061</v>
      </c>
      <c r="V7" s="33">
        <v>253680.59805452428</v>
      </c>
      <c r="W7" s="33">
        <v>272365.56404666702</v>
      </c>
      <c r="X7" s="33">
        <v>292045.18918000034</v>
      </c>
      <c r="Y7" s="33">
        <v>324546.66466666595</v>
      </c>
      <c r="Z7" s="33">
        <v>344396.603</v>
      </c>
      <c r="AA7" s="33">
        <v>363977.15666666697</v>
      </c>
      <c r="AB7" s="33">
        <v>380541.06200000003</v>
      </c>
      <c r="AC7" s="33">
        <v>395394.53533333295</v>
      </c>
      <c r="AD7" s="33">
        <v>421285.193333334</v>
      </c>
      <c r="AE7" s="33">
        <v>461392.22933333402</v>
      </c>
      <c r="AF7" s="33">
        <v>490254.32466666703</v>
      </c>
      <c r="AG7" s="33">
        <v>512019.59533333301</v>
      </c>
      <c r="AH7" s="33">
        <v>563205.31666666595</v>
      </c>
      <c r="AI7" s="33">
        <v>609487.97</v>
      </c>
      <c r="AJ7" s="33">
        <v>648238.29</v>
      </c>
      <c r="AK7" s="33">
        <v>653823.22</v>
      </c>
      <c r="AL7" s="33">
        <v>666723.52666666696</v>
      </c>
      <c r="AM7" s="33">
        <v>666267.14</v>
      </c>
      <c r="AN7" s="33">
        <v>665051.34666666691</v>
      </c>
      <c r="AO7" s="33">
        <v>666481.54666666698</v>
      </c>
      <c r="AP7" s="33">
        <v>693736.9</v>
      </c>
      <c r="AQ7" s="33">
        <v>688233.21333333303</v>
      </c>
      <c r="AR7" s="33">
        <v>712258.86</v>
      </c>
      <c r="AS7" s="33">
        <v>724391.4</v>
      </c>
      <c r="AT7" s="33">
        <v>746479.48333333293</v>
      </c>
      <c r="AU7" s="33">
        <v>737639.52333333297</v>
      </c>
      <c r="AV7" s="33">
        <v>729034.08333333302</v>
      </c>
      <c r="AW7" s="33">
        <v>710185.39333333296</v>
      </c>
      <c r="AX7" s="33">
        <v>680591.06</v>
      </c>
      <c r="AY7" s="33">
        <v>653790.58666666597</v>
      </c>
      <c r="AZ7" s="33">
        <v>646787.91333333298</v>
      </c>
      <c r="BA7" s="33">
        <v>642766.26666666695</v>
      </c>
      <c r="BB7" s="33">
        <v>662273.66</v>
      </c>
      <c r="BC7" s="33">
        <v>651292.46</v>
      </c>
      <c r="BD7" s="33">
        <v>648906.73333333398</v>
      </c>
      <c r="BE7" s="33">
        <v>633072.39333333296</v>
      </c>
      <c r="BF7" s="33">
        <v>693011.59333333396</v>
      </c>
      <c r="BG7" s="33">
        <v>657386.1</v>
      </c>
      <c r="BH7" s="33">
        <v>664854.5866666669</v>
      </c>
      <c r="BI7" s="33">
        <v>617934.80199999991</v>
      </c>
      <c r="BJ7" s="33">
        <v>607509.49533333303</v>
      </c>
      <c r="BK7" s="33">
        <v>597880.98200000008</v>
      </c>
      <c r="BL7" s="33">
        <v>617084.74866666598</v>
      </c>
      <c r="BM7" s="33">
        <v>599808.68866666709</v>
      </c>
      <c r="BN7" s="33">
        <v>582884.01533333398</v>
      </c>
      <c r="BO7" s="33">
        <v>567778.59533333406</v>
      </c>
      <c r="BP7" s="33">
        <v>538283.03533333307</v>
      </c>
      <c r="BQ7" s="33">
        <v>495335.20199999999</v>
      </c>
      <c r="BR7" s="33">
        <v>477442.452666667</v>
      </c>
      <c r="BS7" s="33">
        <v>493245.97933333297</v>
      </c>
      <c r="BT7" s="33">
        <v>461084.89872739604</v>
      </c>
      <c r="BU7" s="33">
        <v>383428.54366117902</v>
      </c>
      <c r="BV7" s="33">
        <v>379552.36386306596</v>
      </c>
      <c r="BW7" s="33">
        <v>328028.65462479601</v>
      </c>
      <c r="BX7" s="33">
        <v>311550.15827999997</v>
      </c>
      <c r="BY7" s="33">
        <v>296013.597835703</v>
      </c>
      <c r="BZ7" s="33">
        <v>290722.42862637399</v>
      </c>
      <c r="CA7" s="33">
        <v>215863.27554945051</v>
      </c>
      <c r="CB7" s="33">
        <v>208058.9768720381</v>
      </c>
      <c r="CC7" s="33">
        <v>205760.6041600001</v>
      </c>
      <c r="CD7" s="33">
        <v>199972.81230016318</v>
      </c>
      <c r="CE7" s="33">
        <v>196843.433216081</v>
      </c>
      <c r="CF7" s="33">
        <v>193536.41344887379</v>
      </c>
      <c r="CG7" s="33">
        <v>194946.87555153738</v>
      </c>
      <c r="CH7" s="33">
        <v>157566.15733333305</v>
      </c>
      <c r="CI7" s="33">
        <v>155132.77933333305</v>
      </c>
      <c r="CJ7" s="33">
        <v>155484.66600000006</v>
      </c>
      <c r="CK7" s="33">
        <v>153636.06600000005</v>
      </c>
      <c r="CL7" s="33">
        <v>149877.14225000021</v>
      </c>
      <c r="CM7" s="33">
        <v>146118.21849999938</v>
      </c>
      <c r="CN7" s="33">
        <v>142359.29474999857</v>
      </c>
      <c r="CO7" s="33">
        <v>138600.37099999873</v>
      </c>
      <c r="CP7" s="33">
        <v>136098.998321427</v>
      </c>
      <c r="CQ7" s="33">
        <v>134171.576785713</v>
      </c>
      <c r="CR7" s="33">
        <v>132244.155249998</v>
      </c>
      <c r="CS7" s="13">
        <f>AVERAGE(AJ7:BC7)</f>
        <v>682302.29366666672</v>
      </c>
    </row>
    <row r="8" spans="1:97" x14ac:dyDescent="0.2">
      <c r="A8" s="12">
        <v>2005</v>
      </c>
      <c r="B8" s="12" t="s">
        <v>6</v>
      </c>
      <c r="C8" s="12" t="s">
        <v>11</v>
      </c>
      <c r="D8" s="12" t="s">
        <v>8</v>
      </c>
      <c r="E8" s="12" t="s">
        <v>13</v>
      </c>
      <c r="F8" s="33">
        <v>10502.7</v>
      </c>
      <c r="G8" s="33">
        <v>11039.129999999899</v>
      </c>
      <c r="H8" s="33">
        <v>11270.62</v>
      </c>
      <c r="I8" s="33">
        <v>11551.67</v>
      </c>
      <c r="J8" s="33">
        <v>12274.719999999899</v>
      </c>
      <c r="K8" s="33">
        <v>12844.67</v>
      </c>
      <c r="L8" s="33">
        <v>15809.309999999899</v>
      </c>
      <c r="M8" s="33">
        <v>16860.1699999999</v>
      </c>
      <c r="N8" s="33">
        <v>16493.830000000002</v>
      </c>
      <c r="O8" s="33">
        <v>17182.5099999999</v>
      </c>
      <c r="P8" s="33">
        <v>17481.23</v>
      </c>
      <c r="Q8" s="33">
        <v>17724.54</v>
      </c>
      <c r="R8" s="33">
        <v>18006.830000000002</v>
      </c>
      <c r="S8" s="33">
        <v>19019.2599999999</v>
      </c>
      <c r="T8" s="33">
        <v>20746.13</v>
      </c>
      <c r="U8" s="33">
        <v>21857.84</v>
      </c>
      <c r="V8" s="33">
        <v>22152.2</v>
      </c>
      <c r="W8" s="33">
        <v>22712.31</v>
      </c>
      <c r="X8" s="33">
        <v>22428.27</v>
      </c>
      <c r="Y8" s="33">
        <v>21384.080000000002</v>
      </c>
      <c r="Z8" s="33">
        <v>21026.52</v>
      </c>
      <c r="AA8" s="33">
        <v>20971.529999999901</v>
      </c>
      <c r="AB8" s="33">
        <v>21658.48</v>
      </c>
      <c r="AC8" s="33">
        <v>21835.1699999999</v>
      </c>
      <c r="AD8" s="33">
        <v>22255.61</v>
      </c>
      <c r="AE8" s="33">
        <v>22771.63</v>
      </c>
      <c r="AF8" s="33">
        <v>23729.75</v>
      </c>
      <c r="AG8" s="33">
        <v>24788.560000000001</v>
      </c>
      <c r="AH8" s="33">
        <v>25388.029999999901</v>
      </c>
      <c r="AI8" s="33">
        <v>26315.48</v>
      </c>
      <c r="AJ8" s="33">
        <v>27070.33</v>
      </c>
      <c r="AK8" s="33">
        <v>28144.02</v>
      </c>
      <c r="AL8" s="33">
        <v>28670.5099999999</v>
      </c>
      <c r="AM8" s="33">
        <v>29484.29</v>
      </c>
      <c r="AN8" s="33">
        <v>29940.33</v>
      </c>
      <c r="AO8" s="33">
        <v>30640.36</v>
      </c>
      <c r="AP8" s="33">
        <v>31108.33</v>
      </c>
      <c r="AQ8" s="33">
        <v>31495.11</v>
      </c>
      <c r="AR8" s="33">
        <v>31445.5999999999</v>
      </c>
      <c r="AS8" s="33">
        <v>31651.9199999999</v>
      </c>
      <c r="AT8" s="33">
        <v>31847.63</v>
      </c>
      <c r="AU8" s="33">
        <v>32165.639999999901</v>
      </c>
      <c r="AV8" s="33">
        <v>32499.459999999901</v>
      </c>
      <c r="AW8" s="33">
        <v>32554.1899999999</v>
      </c>
      <c r="AX8" s="33">
        <v>32449.09</v>
      </c>
      <c r="AY8" s="33">
        <v>32608.15</v>
      </c>
      <c r="AZ8" s="33">
        <v>32687.31</v>
      </c>
      <c r="BA8" s="33">
        <v>33257.93</v>
      </c>
      <c r="BB8" s="33">
        <v>33471.230000000003</v>
      </c>
      <c r="BC8" s="33">
        <v>33538.07</v>
      </c>
      <c r="BD8" s="33">
        <v>33360.36</v>
      </c>
      <c r="BE8" s="33">
        <v>33202.83</v>
      </c>
      <c r="BF8" s="33">
        <v>33427.160000000003</v>
      </c>
      <c r="BG8" s="33">
        <v>33589.949999999903</v>
      </c>
      <c r="BH8" s="33">
        <v>33150.050000000003</v>
      </c>
      <c r="BI8" s="33">
        <v>32813.86</v>
      </c>
      <c r="BJ8" s="33">
        <v>32808.489999999903</v>
      </c>
      <c r="BK8" s="33">
        <v>32502.7</v>
      </c>
      <c r="BL8" s="33">
        <v>32477.139999999901</v>
      </c>
      <c r="BM8" s="33">
        <v>31974.959999999901</v>
      </c>
      <c r="BN8" s="33">
        <v>31691.98</v>
      </c>
      <c r="BO8" s="33">
        <v>31353.049999999901</v>
      </c>
      <c r="BP8" s="33">
        <v>30753.779999999901</v>
      </c>
      <c r="BQ8" s="33">
        <v>30327.209999999901</v>
      </c>
      <c r="BR8" s="33">
        <v>30018.58</v>
      </c>
      <c r="BS8" s="33">
        <v>29484.889999999901</v>
      </c>
      <c r="BT8" s="33">
        <v>28955.65</v>
      </c>
      <c r="BU8" s="33">
        <v>28413.24</v>
      </c>
      <c r="BV8" s="33">
        <v>27898.57</v>
      </c>
      <c r="BW8" s="33">
        <v>27538.889999999901</v>
      </c>
      <c r="BX8" s="33">
        <v>26924.139999999901</v>
      </c>
      <c r="BY8" s="33">
        <v>26270.04</v>
      </c>
      <c r="BZ8" s="33">
        <v>25912.27</v>
      </c>
      <c r="CA8" s="33">
        <v>25802</v>
      </c>
      <c r="CB8" s="33">
        <v>25601.11</v>
      </c>
      <c r="CC8" s="33">
        <v>25302.2599999999</v>
      </c>
      <c r="CD8" s="33">
        <v>25060.9</v>
      </c>
      <c r="CE8" s="33">
        <v>24723.61</v>
      </c>
      <c r="CF8" s="33">
        <v>24485.869999999901</v>
      </c>
      <c r="CG8" s="33">
        <v>24828.369999999901</v>
      </c>
      <c r="CH8" s="33">
        <v>24611.7</v>
      </c>
      <c r="CI8" s="33">
        <v>24377.91</v>
      </c>
      <c r="CJ8" s="33">
        <v>24182.049999999901</v>
      </c>
      <c r="CK8" s="33">
        <v>23932.080000000002</v>
      </c>
      <c r="CL8" s="33">
        <v>23669.459999999901</v>
      </c>
      <c r="CM8" s="33">
        <v>23412.1699999999</v>
      </c>
      <c r="CN8" s="33">
        <v>23156.209999999901</v>
      </c>
      <c r="CO8" s="33">
        <v>22900.25</v>
      </c>
      <c r="CP8" s="33">
        <v>22644.299999999901</v>
      </c>
      <c r="CQ8" s="33">
        <v>22388.3499999999</v>
      </c>
      <c r="CR8" s="33">
        <v>22133.41</v>
      </c>
      <c r="CS8" s="13">
        <f>CS9</f>
        <v>40892.070499999965</v>
      </c>
    </row>
    <row r="9" spans="1:97" x14ac:dyDescent="0.2">
      <c r="A9" s="12">
        <v>2005</v>
      </c>
      <c r="B9" s="12" t="s">
        <v>6</v>
      </c>
      <c r="C9" s="12" t="s">
        <v>11</v>
      </c>
      <c r="D9" s="12" t="s">
        <v>9</v>
      </c>
      <c r="E9" s="12" t="s">
        <v>13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6.47186799999999</v>
      </c>
      <c r="Q9" s="33">
        <v>5.4463800000000004</v>
      </c>
      <c r="R9" s="33">
        <v>4.4208920000000003</v>
      </c>
      <c r="S9" s="33">
        <v>4.81308899999999</v>
      </c>
      <c r="T9" s="33">
        <v>13.769740000000001</v>
      </c>
      <c r="U9" s="33">
        <v>46.3539999999999</v>
      </c>
      <c r="V9" s="33">
        <v>183.019399999999</v>
      </c>
      <c r="W9" s="33">
        <v>524.51160000000004</v>
      </c>
      <c r="X9" s="33">
        <v>1124.44</v>
      </c>
      <c r="Y9" s="33">
        <v>1952.0309999999899</v>
      </c>
      <c r="Z9" s="33">
        <v>3173.837</v>
      </c>
      <c r="AA9" s="33">
        <v>5694.8869999999897</v>
      </c>
      <c r="AB9" s="33">
        <v>8286.2270000000008</v>
      </c>
      <c r="AC9" s="33">
        <v>11234.299999999899</v>
      </c>
      <c r="AD9" s="33">
        <v>14061.9</v>
      </c>
      <c r="AE9" s="33">
        <v>17004.459999999901</v>
      </c>
      <c r="AF9" s="33">
        <v>18920.529999999901</v>
      </c>
      <c r="AG9" s="33">
        <v>20848.66</v>
      </c>
      <c r="AH9" s="33">
        <v>22068.4199999999</v>
      </c>
      <c r="AI9" s="33">
        <v>24192.34</v>
      </c>
      <c r="AJ9" s="33">
        <v>27625.43</v>
      </c>
      <c r="AK9" s="33">
        <v>31865.95</v>
      </c>
      <c r="AL9" s="33">
        <v>34298.57</v>
      </c>
      <c r="AM9" s="33">
        <v>37803.18</v>
      </c>
      <c r="AN9" s="33">
        <v>40711.050000000003</v>
      </c>
      <c r="AO9" s="33">
        <v>41856.779999999897</v>
      </c>
      <c r="AP9" s="33">
        <v>41772.33</v>
      </c>
      <c r="AQ9" s="33">
        <v>42373.22</v>
      </c>
      <c r="AR9" s="33">
        <v>41706.209999999897</v>
      </c>
      <c r="AS9" s="33">
        <v>41267.660000000003</v>
      </c>
      <c r="AT9" s="33">
        <v>42113.949999999903</v>
      </c>
      <c r="AU9" s="33">
        <v>43347.5</v>
      </c>
      <c r="AV9" s="33">
        <v>42521.120000000003</v>
      </c>
      <c r="AW9" s="33">
        <v>43169.949999999903</v>
      </c>
      <c r="AX9" s="33">
        <v>43860.199999999903</v>
      </c>
      <c r="AY9" s="33">
        <v>43048.22</v>
      </c>
      <c r="AZ9" s="33">
        <v>43096.779999999897</v>
      </c>
      <c r="BA9" s="33">
        <v>44798.83</v>
      </c>
      <c r="BB9" s="33">
        <v>45588.86</v>
      </c>
      <c r="BC9" s="33">
        <v>45015.62</v>
      </c>
      <c r="BD9" s="33">
        <v>43982.669999999896</v>
      </c>
      <c r="BE9" s="33">
        <v>44936.699999999903</v>
      </c>
      <c r="BF9" s="33">
        <v>43835.19</v>
      </c>
      <c r="BG9" s="33">
        <v>42482.349999999897</v>
      </c>
      <c r="BH9" s="33">
        <v>42577.32</v>
      </c>
      <c r="BI9" s="33">
        <v>41497.370000000003</v>
      </c>
      <c r="BJ9" s="33">
        <v>41084.419999999896</v>
      </c>
      <c r="BK9" s="33">
        <v>38229.089999999902</v>
      </c>
      <c r="BL9" s="33">
        <v>33271.68</v>
      </c>
      <c r="BM9" s="33">
        <v>32091.66</v>
      </c>
      <c r="BN9" s="33">
        <v>28467.38</v>
      </c>
      <c r="BO9" s="33">
        <v>25114.25</v>
      </c>
      <c r="BP9" s="33">
        <v>20942.459999999901</v>
      </c>
      <c r="BQ9" s="33">
        <v>17510.73</v>
      </c>
      <c r="BR9" s="33">
        <v>12704.34</v>
      </c>
      <c r="BS9" s="33">
        <v>10104.620000000001</v>
      </c>
      <c r="BT9" s="33">
        <v>7600.8199999999897</v>
      </c>
      <c r="BU9" s="33">
        <v>5844.0609999999897</v>
      </c>
      <c r="BV9" s="33">
        <v>4536.0010000000002</v>
      </c>
      <c r="BW9" s="33">
        <v>3214.4789999999898</v>
      </c>
      <c r="BX9" s="33">
        <v>2616.0079999999898</v>
      </c>
      <c r="BY9" s="33">
        <v>1404.4639999999899</v>
      </c>
      <c r="BZ9" s="33">
        <v>1040.3019999999899</v>
      </c>
      <c r="CA9" s="33">
        <v>852.50199999999904</v>
      </c>
      <c r="CB9" s="33">
        <v>791.38499999999897</v>
      </c>
      <c r="CC9" s="33">
        <v>574.19839999999897</v>
      </c>
      <c r="CD9" s="33">
        <v>515.78060000000005</v>
      </c>
      <c r="CE9" s="33">
        <v>485.12360000000001</v>
      </c>
      <c r="CF9" s="33">
        <v>410.65980000000002</v>
      </c>
      <c r="CG9" s="33">
        <v>262.49959999999902</v>
      </c>
      <c r="CH9" s="33">
        <v>239.8638</v>
      </c>
      <c r="CI9" s="33">
        <v>206.33439999999899</v>
      </c>
      <c r="CJ9" s="33">
        <v>178.53970000000001</v>
      </c>
      <c r="CK9" s="33">
        <v>184.795999999999</v>
      </c>
      <c r="CL9" s="33">
        <v>136.13900000000001</v>
      </c>
      <c r="CM9" s="33">
        <v>38.64349</v>
      </c>
      <c r="CN9" s="33">
        <v>0</v>
      </c>
      <c r="CO9" s="33">
        <v>0</v>
      </c>
      <c r="CP9" s="33">
        <v>0</v>
      </c>
      <c r="CQ9" s="33">
        <v>0</v>
      </c>
      <c r="CR9" s="33">
        <v>0</v>
      </c>
      <c r="CS9" s="13">
        <f>AVERAGE(AJ9:BC9)</f>
        <v>40892.070499999965</v>
      </c>
    </row>
    <row r="10" spans="1:97" x14ac:dyDescent="0.2">
      <c r="A10" s="12">
        <v>2008</v>
      </c>
      <c r="B10" s="12" t="s">
        <v>7</v>
      </c>
      <c r="C10" s="12" t="s">
        <v>11</v>
      </c>
      <c r="D10" s="12" t="s">
        <v>8</v>
      </c>
      <c r="E10" s="12" t="s">
        <v>13</v>
      </c>
      <c r="F10" s="33">
        <v>5267.2720520049625</v>
      </c>
      <c r="G10" s="33">
        <v>5446.5952625560667</v>
      </c>
      <c r="H10" s="33">
        <v>5626.5904101304786</v>
      </c>
      <c r="I10" s="33">
        <v>5807.531330424199</v>
      </c>
      <c r="J10" s="33">
        <v>5993.8767343632553</v>
      </c>
      <c r="K10" s="33">
        <v>6525.6081515843534</v>
      </c>
      <c r="L10" s="33">
        <v>7328.2224110047719</v>
      </c>
      <c r="M10" s="33">
        <v>8062.9112679069794</v>
      </c>
      <c r="N10" s="33">
        <v>8534.6710537408944</v>
      </c>
      <c r="O10" s="33">
        <v>9035.0924374586775</v>
      </c>
      <c r="P10" s="33">
        <v>9525.9576688180896</v>
      </c>
      <c r="Q10" s="33">
        <v>10048.882023355174</v>
      </c>
      <c r="R10" s="33">
        <v>10690.361272977832</v>
      </c>
      <c r="S10" s="33">
        <v>11347.163553342862</v>
      </c>
      <c r="T10" s="33">
        <v>12017.560542702484</v>
      </c>
      <c r="U10" s="33">
        <v>12807.70139022277</v>
      </c>
      <c r="V10" s="33">
        <v>13494.885549846425</v>
      </c>
      <c r="W10" s="33">
        <v>14235.692513844358</v>
      </c>
      <c r="X10" s="33">
        <v>14813.405152357251</v>
      </c>
      <c r="Y10" s="33">
        <v>15351.556551166392</v>
      </c>
      <c r="Z10" s="33">
        <v>16036.179214321697</v>
      </c>
      <c r="AA10" s="33">
        <v>16702.392948269055</v>
      </c>
      <c r="AB10" s="33">
        <v>16955.97687650652</v>
      </c>
      <c r="AC10" s="33">
        <v>17310.140148309398</v>
      </c>
      <c r="AD10" s="33">
        <v>17354.549421879419</v>
      </c>
      <c r="AE10" s="33">
        <v>17645.299893623891</v>
      </c>
      <c r="AF10" s="33">
        <v>17710.336502584283</v>
      </c>
      <c r="AG10" s="33">
        <v>17492.050279914776</v>
      </c>
      <c r="AH10" s="33">
        <v>17046.346442407666</v>
      </c>
      <c r="AI10" s="33">
        <v>16786.888497595235</v>
      </c>
      <c r="AJ10" s="33">
        <v>16458.076875801478</v>
      </c>
      <c r="AK10" s="33">
        <v>16047.018224289555</v>
      </c>
      <c r="AL10" s="33">
        <v>15587.695481327823</v>
      </c>
      <c r="AM10" s="33">
        <v>15408.491080121465</v>
      </c>
      <c r="AN10" s="33">
        <v>15041.929584778412</v>
      </c>
      <c r="AO10" s="33">
        <v>14691.541828884587</v>
      </c>
      <c r="AP10" s="33">
        <v>14417.422666637009</v>
      </c>
      <c r="AQ10" s="33">
        <v>14363.371241599663</v>
      </c>
      <c r="AR10" s="33">
        <v>14051.213853464711</v>
      </c>
      <c r="AS10" s="33">
        <v>13949.658165774506</v>
      </c>
      <c r="AT10" s="33">
        <v>13783.301500096235</v>
      </c>
      <c r="AU10" s="33">
        <v>13815.26481964764</v>
      </c>
      <c r="AV10" s="33">
        <v>13779.568115796796</v>
      </c>
      <c r="AW10" s="33">
        <v>13554.573331938996</v>
      </c>
      <c r="AX10" s="33">
        <v>13473.046068735504</v>
      </c>
      <c r="AY10" s="33">
        <v>13195.587588636305</v>
      </c>
      <c r="AZ10" s="33">
        <v>12919.043881800881</v>
      </c>
      <c r="BA10" s="33">
        <v>12824.095471702585</v>
      </c>
      <c r="BB10" s="33">
        <v>12369.556468577675</v>
      </c>
      <c r="BC10" s="33">
        <v>12435.403015679438</v>
      </c>
      <c r="BD10" s="33">
        <v>12306.868551140979</v>
      </c>
      <c r="BE10" s="33">
        <v>12360.176852212438</v>
      </c>
      <c r="BF10" s="33">
        <v>12242.838156470358</v>
      </c>
      <c r="BG10" s="33">
        <v>11900.786327979553</v>
      </c>
      <c r="BH10" s="33">
        <v>11756.140094822658</v>
      </c>
      <c r="BI10" s="33">
        <v>11497.279300598289</v>
      </c>
      <c r="BJ10" s="33">
        <v>11379.553514028918</v>
      </c>
      <c r="BK10" s="33">
        <v>11303.451947641803</v>
      </c>
      <c r="BL10" s="33">
        <v>11065.443235394861</v>
      </c>
      <c r="BM10" s="33">
        <v>10823.988551772054</v>
      </c>
      <c r="BN10" s="33">
        <v>10964.261796398441</v>
      </c>
      <c r="BO10" s="33">
        <v>10794.683384293703</v>
      </c>
      <c r="BP10" s="33">
        <v>10376.033086253281</v>
      </c>
      <c r="BQ10" s="33">
        <v>10213.840925742237</v>
      </c>
      <c r="BR10" s="33">
        <v>10007.333533088295</v>
      </c>
      <c r="BS10" s="33">
        <v>10302.390110378479</v>
      </c>
      <c r="BT10" s="33">
        <v>10293.841751640701</v>
      </c>
      <c r="BU10" s="33">
        <v>10172.077310074998</v>
      </c>
      <c r="BV10" s="33">
        <v>10056.282911529399</v>
      </c>
      <c r="BW10" s="33">
        <v>9791.1699032153974</v>
      </c>
      <c r="BX10" s="33">
        <v>9599.7079410627503</v>
      </c>
      <c r="BY10" s="33">
        <v>9203.1658378593329</v>
      </c>
      <c r="BZ10" s="33">
        <v>9205.1418066988026</v>
      </c>
      <c r="CA10" s="33">
        <v>9160.1883141229519</v>
      </c>
      <c r="CB10" s="33">
        <v>8925.3260406862428</v>
      </c>
      <c r="CC10" s="33">
        <v>9163.6123454742046</v>
      </c>
      <c r="CD10" s="33">
        <v>8682.3449370744329</v>
      </c>
      <c r="CE10" s="33">
        <v>8756.8160670490452</v>
      </c>
      <c r="CF10" s="33">
        <v>8557.374624417449</v>
      </c>
      <c r="CG10" s="33">
        <v>8412.9511807045255</v>
      </c>
      <c r="CH10" s="33">
        <v>9843.4800003322234</v>
      </c>
      <c r="CI10" s="33">
        <v>9949.5334890823106</v>
      </c>
      <c r="CJ10" s="33">
        <v>10060.388446921541</v>
      </c>
      <c r="CK10" s="33">
        <v>9911.301565485026</v>
      </c>
      <c r="CL10" s="33">
        <v>9990.3477596420598</v>
      </c>
      <c r="CM10" s="33">
        <v>10587.538542595303</v>
      </c>
      <c r="CN10" s="33">
        <v>10673.581164791489</v>
      </c>
      <c r="CO10" s="33">
        <v>10759.623786987693</v>
      </c>
      <c r="CP10" s="33">
        <v>10845.666409183874</v>
      </c>
      <c r="CQ10" s="33">
        <v>10931.709031380071</v>
      </c>
      <c r="CR10" s="33">
        <v>11017.751653576264</v>
      </c>
      <c r="CS10" s="13">
        <f>CS11</f>
        <v>20594.1542848229</v>
      </c>
    </row>
    <row r="11" spans="1:97" x14ac:dyDescent="0.2">
      <c r="A11" s="12">
        <v>2008</v>
      </c>
      <c r="B11" s="12" t="s">
        <v>7</v>
      </c>
      <c r="C11" s="12" t="s">
        <v>11</v>
      </c>
      <c r="D11" s="12" t="s">
        <v>9</v>
      </c>
      <c r="E11" s="12" t="s">
        <v>13</v>
      </c>
      <c r="F11" s="33">
        <v>0</v>
      </c>
      <c r="G11" s="33">
        <v>0</v>
      </c>
      <c r="H11" s="33">
        <v>0</v>
      </c>
      <c r="I11" s="33">
        <v>3.4056224219821765</v>
      </c>
      <c r="J11" s="33">
        <v>9.8431739694810929</v>
      </c>
      <c r="K11" s="33">
        <v>16.280725516980016</v>
      </c>
      <c r="L11" s="33">
        <v>25.679779268004378</v>
      </c>
      <c r="M11" s="33">
        <v>42.892577205687921</v>
      </c>
      <c r="N11" s="33">
        <v>141.94320431852231</v>
      </c>
      <c r="O11" s="33">
        <v>1618.2006458324304</v>
      </c>
      <c r="P11" s="33">
        <v>2036.2472564086895</v>
      </c>
      <c r="Q11" s="33">
        <v>2498.5950436591911</v>
      </c>
      <c r="R11" s="33">
        <v>3007.560329948687</v>
      </c>
      <c r="S11" s="33">
        <v>3557.7406543447014</v>
      </c>
      <c r="T11" s="33">
        <v>4089.3840064644291</v>
      </c>
      <c r="U11" s="33">
        <v>4703.9064693480977</v>
      </c>
      <c r="V11" s="33">
        <v>5426.8052242756712</v>
      </c>
      <c r="W11" s="33">
        <v>6261.6431981974583</v>
      </c>
      <c r="X11" s="33">
        <v>7111.8901112107633</v>
      </c>
      <c r="Y11" s="33">
        <v>8045.6586555820231</v>
      </c>
      <c r="Z11" s="33">
        <v>9120.7992191037229</v>
      </c>
      <c r="AA11" s="33">
        <v>10288.202232387779</v>
      </c>
      <c r="AB11" s="33">
        <v>11668.472822855609</v>
      </c>
      <c r="AC11" s="33">
        <v>13054.644331907717</v>
      </c>
      <c r="AD11" s="33">
        <v>14423.085391798424</v>
      </c>
      <c r="AE11" s="33">
        <v>15600.907948862758</v>
      </c>
      <c r="AF11" s="33">
        <v>16890.000257817279</v>
      </c>
      <c r="AG11" s="33">
        <v>17882.342956482527</v>
      </c>
      <c r="AH11" s="33">
        <v>18847.279818735009</v>
      </c>
      <c r="AI11" s="33">
        <v>19710.87161240889</v>
      </c>
      <c r="AJ11" s="33">
        <v>20372.805332584496</v>
      </c>
      <c r="AK11" s="33">
        <v>20992.120389646727</v>
      </c>
      <c r="AL11" s="33">
        <v>21394.427879346946</v>
      </c>
      <c r="AM11" s="33">
        <v>21615.223799370367</v>
      </c>
      <c r="AN11" s="33">
        <v>21760.120512113594</v>
      </c>
      <c r="AO11" s="33">
        <v>21827.189445645432</v>
      </c>
      <c r="AP11" s="33">
        <v>21949.666611995894</v>
      </c>
      <c r="AQ11" s="33">
        <v>22056.415093956923</v>
      </c>
      <c r="AR11" s="33">
        <v>22097.86983689318</v>
      </c>
      <c r="AS11" s="33">
        <v>22027.603726032517</v>
      </c>
      <c r="AT11" s="33">
        <v>21690.681213837146</v>
      </c>
      <c r="AU11" s="33">
        <v>21364.555727358274</v>
      </c>
      <c r="AV11" s="33">
        <v>20870.99242879518</v>
      </c>
      <c r="AW11" s="33">
        <v>20329.813843671109</v>
      </c>
      <c r="AX11" s="33">
        <v>19919.269815218886</v>
      </c>
      <c r="AY11" s="33">
        <v>19440.891830504162</v>
      </c>
      <c r="AZ11" s="33">
        <v>18946.645203217351</v>
      </c>
      <c r="BA11" s="33">
        <v>18410.975697061716</v>
      </c>
      <c r="BB11" s="33">
        <v>17753.251332204083</v>
      </c>
      <c r="BC11" s="33">
        <v>17062.565977004</v>
      </c>
      <c r="BD11" s="33">
        <v>16512.905834512425</v>
      </c>
      <c r="BE11" s="33">
        <v>16085.145649275881</v>
      </c>
      <c r="BF11" s="33">
        <v>15672.822895231626</v>
      </c>
      <c r="BG11" s="33">
        <v>15236.529091152017</v>
      </c>
      <c r="BH11" s="33">
        <v>14682.832939336749</v>
      </c>
      <c r="BI11" s="33">
        <v>14025.827656704136</v>
      </c>
      <c r="BJ11" s="33">
        <v>13430.165467608585</v>
      </c>
      <c r="BK11" s="33">
        <v>12660.046839620134</v>
      </c>
      <c r="BL11" s="33">
        <v>11936.578475520495</v>
      </c>
      <c r="BM11" s="33">
        <v>11181.588283898236</v>
      </c>
      <c r="BN11" s="33">
        <v>10440.538587196483</v>
      </c>
      <c r="BO11" s="33">
        <v>9681.0107099925299</v>
      </c>
      <c r="BP11" s="33">
        <v>8894.1444348106397</v>
      </c>
      <c r="BQ11" s="33">
        <v>8040.4247706936039</v>
      </c>
      <c r="BR11" s="33">
        <v>7255.1456787498319</v>
      </c>
      <c r="BS11" s="33">
        <v>6608.5723747835118</v>
      </c>
      <c r="BT11" s="33">
        <v>5836.2297601222626</v>
      </c>
      <c r="BU11" s="33">
        <v>5107.3240501154505</v>
      </c>
      <c r="BV11" s="33">
        <v>4517.3765910337315</v>
      </c>
      <c r="BW11" s="33">
        <v>3946.2948860478978</v>
      </c>
      <c r="BX11" s="33">
        <v>3423.7229287122263</v>
      </c>
      <c r="BY11" s="33">
        <v>2895.2728473391926</v>
      </c>
      <c r="BZ11" s="33">
        <v>2494.1335636698132</v>
      </c>
      <c r="CA11" s="33">
        <v>2062.3750698820322</v>
      </c>
      <c r="CB11" s="33">
        <v>1719.2875329387909</v>
      </c>
      <c r="CC11" s="33">
        <v>1439.4276685962909</v>
      </c>
      <c r="CD11" s="33">
        <v>1132.4586782002109</v>
      </c>
      <c r="CE11" s="33">
        <v>938.48572771659497</v>
      </c>
      <c r="CF11" s="33">
        <v>796.51090292083427</v>
      </c>
      <c r="CG11" s="33">
        <v>684.09273516073279</v>
      </c>
      <c r="CH11" s="33">
        <v>585.32542448881634</v>
      </c>
      <c r="CI11" s="33">
        <v>496.64849772265285</v>
      </c>
      <c r="CJ11" s="33">
        <v>417.72860642769376</v>
      </c>
      <c r="CK11" s="33">
        <v>328.8268800506977</v>
      </c>
      <c r="CL11" s="33">
        <v>244.18771062067984</v>
      </c>
      <c r="CM11" s="33">
        <v>174.82992596299366</v>
      </c>
      <c r="CN11" s="33">
        <v>105.16329204036592</v>
      </c>
      <c r="CO11" s="33">
        <v>35.496658117738455</v>
      </c>
      <c r="CP11" s="33">
        <v>0</v>
      </c>
      <c r="CQ11" s="33">
        <v>0</v>
      </c>
      <c r="CR11" s="33">
        <v>0</v>
      </c>
      <c r="CS11" s="13">
        <f>AVERAGE(AJ11:BC11)</f>
        <v>20594.1542848229</v>
      </c>
    </row>
    <row r="12" spans="1:97" x14ac:dyDescent="0.2">
      <c r="A12" s="12">
        <v>2005</v>
      </c>
      <c r="B12" s="12" t="s">
        <v>30</v>
      </c>
      <c r="C12" s="12" t="s">
        <v>11</v>
      </c>
      <c r="D12" s="12" t="s">
        <v>8</v>
      </c>
      <c r="E12" s="12" t="s">
        <v>13</v>
      </c>
      <c r="F12" s="33">
        <v>830.54223999999999</v>
      </c>
      <c r="G12" s="33">
        <v>831.83744999999999</v>
      </c>
      <c r="H12" s="33">
        <v>834.28283999999996</v>
      </c>
      <c r="I12" s="33">
        <v>841.79475000000002</v>
      </c>
      <c r="J12" s="33">
        <v>862.09924000000001</v>
      </c>
      <c r="K12" s="33">
        <v>904.29083000000003</v>
      </c>
      <c r="L12" s="33">
        <v>973.03351999999995</v>
      </c>
      <c r="M12" s="33">
        <v>1065.5714</v>
      </c>
      <c r="N12" s="33">
        <v>1174.8142</v>
      </c>
      <c r="O12" s="33">
        <v>1293.3458000000001</v>
      </c>
      <c r="P12" s="33">
        <v>1414.4954</v>
      </c>
      <c r="Q12" s="33">
        <v>1532.2189000000001</v>
      </c>
      <c r="R12" s="33">
        <v>1642.7092</v>
      </c>
      <c r="S12" s="33">
        <v>1746.7981</v>
      </c>
      <c r="T12" s="33">
        <v>1848.8448000000001</v>
      </c>
      <c r="U12" s="33">
        <v>1952.2430999999999</v>
      </c>
      <c r="V12" s="33">
        <v>2055.8863000000001</v>
      </c>
      <c r="W12" s="33">
        <v>2154.7240000000002</v>
      </c>
      <c r="X12" s="33">
        <v>2244.7370000000001</v>
      </c>
      <c r="Y12" s="33">
        <v>2327.4083999999998</v>
      </c>
      <c r="Z12" s="33">
        <v>2407.7338</v>
      </c>
      <c r="AA12" s="33">
        <v>2486.6986000000002</v>
      </c>
      <c r="AB12" s="33">
        <v>2554.7067999999999</v>
      </c>
      <c r="AC12" s="33">
        <v>2595.9845</v>
      </c>
      <c r="AD12" s="33">
        <v>2605.8514</v>
      </c>
      <c r="AE12" s="33">
        <v>2597.8404999999998</v>
      </c>
      <c r="AF12" s="33">
        <v>2587.8177000000001</v>
      </c>
      <c r="AG12" s="33">
        <v>2577.7085999999999</v>
      </c>
      <c r="AH12" s="33">
        <v>2557.1246000000001</v>
      </c>
      <c r="AI12" s="33">
        <v>2518.8031000000001</v>
      </c>
      <c r="AJ12" s="33">
        <v>2468.4983999999999</v>
      </c>
      <c r="AK12" s="33">
        <v>2419.0650999999998</v>
      </c>
      <c r="AL12" s="33">
        <v>2380.8087</v>
      </c>
      <c r="AM12" s="33">
        <v>2357.0636</v>
      </c>
      <c r="AN12" s="33">
        <v>2342.8651</v>
      </c>
      <c r="AO12" s="33">
        <v>2326.9452999999999</v>
      </c>
      <c r="AP12" s="33">
        <v>2296.2964000000002</v>
      </c>
      <c r="AQ12" s="33">
        <v>2241.7867999999999</v>
      </c>
      <c r="AR12" s="33">
        <v>2167.2939000000001</v>
      </c>
      <c r="AS12" s="33">
        <v>2091.6019000000001</v>
      </c>
      <c r="AT12" s="33">
        <v>2033.1355000000001</v>
      </c>
      <c r="AU12" s="33">
        <v>1996.4440999999999</v>
      </c>
      <c r="AV12" s="33">
        <v>1972.0547999999999</v>
      </c>
      <c r="AW12" s="33">
        <v>1944.8805</v>
      </c>
      <c r="AX12" s="33">
        <v>1910.6469999999999</v>
      </c>
      <c r="AY12" s="33">
        <v>1880.9945</v>
      </c>
      <c r="AZ12" s="33">
        <v>1868.0880999999999</v>
      </c>
      <c r="BA12" s="33">
        <v>1874.3107</v>
      </c>
      <c r="BB12" s="33">
        <v>1892.6007</v>
      </c>
      <c r="BC12" s="33">
        <v>1913.4887000000001</v>
      </c>
      <c r="BD12" s="33">
        <v>1933.4422</v>
      </c>
      <c r="BE12" s="33">
        <v>1952.7302999999999</v>
      </c>
      <c r="BF12" s="33">
        <v>1967.796</v>
      </c>
      <c r="BG12" s="33">
        <v>1970.1386</v>
      </c>
      <c r="BH12" s="33">
        <v>1957.2537</v>
      </c>
      <c r="BI12" s="33">
        <v>1939.9745</v>
      </c>
      <c r="BJ12" s="33">
        <v>1931.5866000000001</v>
      </c>
      <c r="BK12" s="33">
        <v>1936.9528</v>
      </c>
      <c r="BL12" s="33">
        <v>1950.1061999999999</v>
      </c>
      <c r="BM12" s="33">
        <v>1960.1697999999999</v>
      </c>
      <c r="BN12" s="33">
        <v>1961.8143</v>
      </c>
      <c r="BO12" s="33">
        <v>1956.3695</v>
      </c>
      <c r="BP12" s="33">
        <v>1947.7789</v>
      </c>
      <c r="BQ12" s="33">
        <v>1939.5788</v>
      </c>
      <c r="BR12" s="33">
        <v>1930.8880999999999</v>
      </c>
      <c r="BS12" s="33">
        <v>1917.2416000000001</v>
      </c>
      <c r="BT12" s="33">
        <v>1897.1624999999999</v>
      </c>
      <c r="BU12" s="33">
        <v>1874.2520999999999</v>
      </c>
      <c r="BV12" s="33">
        <v>1853.5817999999999</v>
      </c>
      <c r="BW12" s="33">
        <v>1837.1771000000001</v>
      </c>
      <c r="BX12" s="33">
        <v>1823.4246000000001</v>
      </c>
      <c r="BY12" s="33">
        <v>1809.9493</v>
      </c>
      <c r="BZ12" s="33">
        <v>1796.3529000000001</v>
      </c>
      <c r="CA12" s="33">
        <v>1785.7985000000001</v>
      </c>
      <c r="CB12" s="33">
        <v>1781.6699000000001</v>
      </c>
      <c r="CC12" s="33">
        <v>1780.6343999999999</v>
      </c>
      <c r="CD12" s="33">
        <v>1773.8381999999999</v>
      </c>
      <c r="CE12" s="33">
        <v>1755.8837000000001</v>
      </c>
      <c r="CF12" s="33">
        <v>1732.7729999999999</v>
      </c>
      <c r="CG12" s="33">
        <v>1716.8233</v>
      </c>
      <c r="CH12" s="33">
        <v>1711.5849000000001</v>
      </c>
      <c r="CI12" s="33">
        <v>1711.2168999999999</v>
      </c>
      <c r="CJ12" s="33">
        <v>1707.6267</v>
      </c>
      <c r="CK12" s="33">
        <v>1693.3094000000001</v>
      </c>
      <c r="CL12" s="33">
        <v>1665.6186</v>
      </c>
      <c r="CM12" s="33">
        <v>1629.9356</v>
      </c>
      <c r="CN12" s="33">
        <v>1629.9356</v>
      </c>
      <c r="CO12" s="33">
        <v>1629.9356</v>
      </c>
      <c r="CP12" s="33">
        <v>1629.9356</v>
      </c>
      <c r="CQ12" s="33">
        <v>1629.9356</v>
      </c>
      <c r="CR12" s="33">
        <v>1629.9356</v>
      </c>
      <c r="CS12" s="13">
        <f>CS13</f>
        <v>3255.9925650000005</v>
      </c>
    </row>
    <row r="13" spans="1:97" x14ac:dyDescent="0.2">
      <c r="A13" s="12">
        <v>2005</v>
      </c>
      <c r="B13" s="12" t="s">
        <v>30</v>
      </c>
      <c r="C13" s="12" t="s">
        <v>11</v>
      </c>
      <c r="D13" s="12" t="s">
        <v>9</v>
      </c>
      <c r="E13" s="12" t="s">
        <v>13</v>
      </c>
      <c r="F13" s="33">
        <v>1.8037000000000001E-4</v>
      </c>
      <c r="G13" s="33">
        <v>1.51322E-3</v>
      </c>
      <c r="H13" s="33">
        <v>1.113984E-2</v>
      </c>
      <c r="I13" s="33">
        <v>6.9683460000000003E-2</v>
      </c>
      <c r="J13" s="33">
        <v>0.35962731999999997</v>
      </c>
      <c r="K13" s="33">
        <v>1.5014449000000001</v>
      </c>
      <c r="L13" s="33">
        <v>5.0599591000000004</v>
      </c>
      <c r="M13" s="33">
        <v>13.989076000000001</v>
      </c>
      <c r="N13" s="33">
        <v>32.551648</v>
      </c>
      <c r="O13" s="33">
        <v>65.305217999999996</v>
      </c>
      <c r="P13" s="33">
        <v>114.9448</v>
      </c>
      <c r="Q13" s="33">
        <v>180.03722999999999</v>
      </c>
      <c r="R13" s="33">
        <v>255.77969999999999</v>
      </c>
      <c r="S13" s="33">
        <v>338.43119000000002</v>
      </c>
      <c r="T13" s="33">
        <v>427.70868999999999</v>
      </c>
      <c r="U13" s="33">
        <v>524.35410000000002</v>
      </c>
      <c r="V13" s="33">
        <v>627.38480000000004</v>
      </c>
      <c r="W13" s="33">
        <v>734.52463</v>
      </c>
      <c r="X13" s="33">
        <v>845.72635000000002</v>
      </c>
      <c r="Y13" s="33">
        <v>967.32024000000001</v>
      </c>
      <c r="Z13" s="33">
        <v>1111.8801000000001</v>
      </c>
      <c r="AA13" s="33">
        <v>1290.0835</v>
      </c>
      <c r="AB13" s="33">
        <v>1497.3184000000001</v>
      </c>
      <c r="AC13" s="33">
        <v>1709.8379</v>
      </c>
      <c r="AD13" s="33">
        <v>1904.5206000000001</v>
      </c>
      <c r="AE13" s="33">
        <v>2079.39</v>
      </c>
      <c r="AF13" s="33">
        <v>2243.7721999999999</v>
      </c>
      <c r="AG13" s="33">
        <v>2396.319</v>
      </c>
      <c r="AH13" s="33">
        <v>2523.2199000000001</v>
      </c>
      <c r="AI13" s="33">
        <v>2618.8067000000001</v>
      </c>
      <c r="AJ13" s="33">
        <v>2700.6268</v>
      </c>
      <c r="AK13" s="33">
        <v>2800.7033999999999</v>
      </c>
      <c r="AL13" s="33">
        <v>2943.2539000000002</v>
      </c>
      <c r="AM13" s="33">
        <v>3118.9191000000001</v>
      </c>
      <c r="AN13" s="33">
        <v>3282.7842999999998</v>
      </c>
      <c r="AO13" s="33">
        <v>3396.8636999999999</v>
      </c>
      <c r="AP13" s="33">
        <v>3454.3251</v>
      </c>
      <c r="AQ13" s="33">
        <v>3464.5464000000002</v>
      </c>
      <c r="AR13" s="33">
        <v>3445.5617999999999</v>
      </c>
      <c r="AS13" s="33">
        <v>3423.5956000000001</v>
      </c>
      <c r="AT13" s="33">
        <v>3420.5077999999999</v>
      </c>
      <c r="AU13" s="33">
        <v>3439.7777000000001</v>
      </c>
      <c r="AV13" s="33">
        <v>3460.1968999999999</v>
      </c>
      <c r="AW13" s="33">
        <v>3446.3571999999999</v>
      </c>
      <c r="AX13" s="33">
        <v>3389.6795999999999</v>
      </c>
      <c r="AY13" s="33">
        <v>3321.6972999999998</v>
      </c>
      <c r="AZ13" s="33">
        <v>3265.9783000000002</v>
      </c>
      <c r="BA13" s="33">
        <v>3208.27</v>
      </c>
      <c r="BB13" s="33">
        <v>3121.3045999999999</v>
      </c>
      <c r="BC13" s="33">
        <v>3014.9018000000001</v>
      </c>
      <c r="BD13" s="33">
        <v>2932.4396999999999</v>
      </c>
      <c r="BE13" s="33">
        <v>2894.7887999999998</v>
      </c>
      <c r="BF13" s="33">
        <v>2869.8987999999999</v>
      </c>
      <c r="BG13" s="33">
        <v>2793.5644000000002</v>
      </c>
      <c r="BH13" s="33">
        <v>2643.2709</v>
      </c>
      <c r="BI13" s="33">
        <v>2463.8422</v>
      </c>
      <c r="BJ13" s="33">
        <v>2292.2177999999999</v>
      </c>
      <c r="BK13" s="33">
        <v>2123.2802999999999</v>
      </c>
      <c r="BL13" s="33">
        <v>1951.7279000000001</v>
      </c>
      <c r="BM13" s="33">
        <v>1799.9052999999999</v>
      </c>
      <c r="BN13" s="33">
        <v>1684.817</v>
      </c>
      <c r="BO13" s="33">
        <v>1597.9164000000001</v>
      </c>
      <c r="BP13" s="33">
        <v>1524.2565</v>
      </c>
      <c r="BQ13" s="33">
        <v>1457.7357</v>
      </c>
      <c r="BR13" s="33">
        <v>1397.5179000000001</v>
      </c>
      <c r="BS13" s="33">
        <v>1336.479</v>
      </c>
      <c r="BT13" s="33">
        <v>1261.0077000000001</v>
      </c>
      <c r="BU13" s="33">
        <v>1162.9074000000001</v>
      </c>
      <c r="BV13" s="33">
        <v>1053.2109</v>
      </c>
      <c r="BW13" s="33">
        <v>957.85715000000005</v>
      </c>
      <c r="BX13" s="33">
        <v>893.02533000000005</v>
      </c>
      <c r="BY13" s="33">
        <v>857.20686000000001</v>
      </c>
      <c r="BZ13" s="33">
        <v>841.49878000000001</v>
      </c>
      <c r="CA13" s="33">
        <v>835.16297999999995</v>
      </c>
      <c r="CB13" s="33">
        <v>825.41074000000003</v>
      </c>
      <c r="CC13" s="33">
        <v>799.20902999999998</v>
      </c>
      <c r="CD13" s="33">
        <v>746.09256000000005</v>
      </c>
      <c r="CE13" s="33">
        <v>664.08599000000004</v>
      </c>
      <c r="CF13" s="33">
        <v>571.71389999999997</v>
      </c>
      <c r="CG13" s="33">
        <v>499.34863999999999</v>
      </c>
      <c r="CH13" s="33">
        <v>457.76918999999998</v>
      </c>
      <c r="CI13" s="33">
        <v>436.16172</v>
      </c>
      <c r="CJ13" s="33">
        <v>419.35833000000002</v>
      </c>
      <c r="CK13" s="33">
        <v>396.53973999999999</v>
      </c>
      <c r="CL13" s="33">
        <v>366.83972999999997</v>
      </c>
      <c r="CM13" s="33">
        <v>338.28600999999998</v>
      </c>
      <c r="CN13" s="33">
        <v>338.28600999999998</v>
      </c>
      <c r="CO13" s="33">
        <v>338.28600999999998</v>
      </c>
      <c r="CP13" s="33">
        <v>338.28600999999998</v>
      </c>
      <c r="CQ13" s="33">
        <v>338.28600999999998</v>
      </c>
      <c r="CR13" s="33">
        <v>338.28600999999998</v>
      </c>
      <c r="CS13" s="13">
        <f>AVERAGE(AJ13:BC13)</f>
        <v>3255.9925650000005</v>
      </c>
    </row>
    <row r="14" spans="1:97" x14ac:dyDescent="0.2">
      <c r="A14" s="12">
        <v>2005</v>
      </c>
      <c r="B14" s="12" t="s">
        <v>37</v>
      </c>
      <c r="C14" s="12" t="s">
        <v>11</v>
      </c>
      <c r="D14" s="12" t="s">
        <v>8</v>
      </c>
      <c r="E14" s="12" t="s">
        <v>13</v>
      </c>
      <c r="F14" s="33">
        <v>2036295.0546502941</v>
      </c>
      <c r="G14" s="33">
        <v>2048625.6421709154</v>
      </c>
      <c r="H14" s="33">
        <v>2060956.2296915364</v>
      </c>
      <c r="I14" s="33">
        <v>2390062.6495821145</v>
      </c>
      <c r="J14" s="33">
        <v>2596175.9615077688</v>
      </c>
      <c r="K14" s="33">
        <v>2745296.301613918</v>
      </c>
      <c r="L14" s="33">
        <v>2961370.5638037212</v>
      </c>
      <c r="M14" s="33">
        <v>3074745.5329559064</v>
      </c>
      <c r="N14" s="33">
        <v>3210187.9766550791</v>
      </c>
      <c r="O14" s="33">
        <v>3287626.1021219161</v>
      </c>
      <c r="P14" s="33">
        <v>3520618.2818455119</v>
      </c>
      <c r="Q14" s="33">
        <v>3590591.7628124277</v>
      </c>
      <c r="R14" s="33">
        <v>3809997.9172719768</v>
      </c>
      <c r="S14" s="33">
        <v>4021195.9215302509</v>
      </c>
      <c r="T14" s="33">
        <v>4103031.143208243</v>
      </c>
      <c r="U14" s="33">
        <v>4262582.4535278259</v>
      </c>
      <c r="V14" s="33">
        <v>4355875.408099656</v>
      </c>
      <c r="W14" s="33">
        <v>4493813.7099536117</v>
      </c>
      <c r="X14" s="33">
        <v>4680436.9315787451</v>
      </c>
      <c r="Y14" s="33">
        <v>4744266.3890207754</v>
      </c>
      <c r="Z14" s="33">
        <v>4962139.9497620128</v>
      </c>
      <c r="AA14" s="33">
        <v>5186257.8369555902</v>
      </c>
      <c r="AB14" s="33">
        <v>5422951.183515273</v>
      </c>
      <c r="AC14" s="33">
        <v>5684813.6214130539</v>
      </c>
      <c r="AD14" s="33">
        <v>5786009.1808994217</v>
      </c>
      <c r="AE14" s="33">
        <v>5897047.9580155443</v>
      </c>
      <c r="AF14" s="33">
        <v>6085417.4195452062</v>
      </c>
      <c r="AG14" s="33">
        <v>6158284.2218864234</v>
      </c>
      <c r="AH14" s="33">
        <v>6118942.1717783008</v>
      </c>
      <c r="AI14" s="33">
        <v>6159612.6809793385</v>
      </c>
      <c r="AJ14" s="33">
        <v>6133764.5229676533</v>
      </c>
      <c r="AK14" s="33">
        <v>6195597.4881049637</v>
      </c>
      <c r="AL14" s="33">
        <v>6075180.4430532185</v>
      </c>
      <c r="AM14" s="33">
        <v>6041316.6681372207</v>
      </c>
      <c r="AN14" s="33">
        <v>5957669.0172910374</v>
      </c>
      <c r="AO14" s="33">
        <v>5768898.6977092912</v>
      </c>
      <c r="AP14" s="33">
        <v>5619601.6868247464</v>
      </c>
      <c r="AQ14" s="33">
        <v>5532527.6502279583</v>
      </c>
      <c r="AR14" s="33">
        <v>5423258.7092077946</v>
      </c>
      <c r="AS14" s="33">
        <v>5389688.864696281</v>
      </c>
      <c r="AT14" s="33">
        <v>5309449.644510367</v>
      </c>
      <c r="AU14" s="33">
        <v>5286060.774714658</v>
      </c>
      <c r="AV14" s="33">
        <v>5211413.6671737134</v>
      </c>
      <c r="AW14" s="33">
        <v>5150227.8934716573</v>
      </c>
      <c r="AX14" s="33">
        <v>5113510.4337026747</v>
      </c>
      <c r="AY14" s="33">
        <v>5080430.2433150075</v>
      </c>
      <c r="AZ14" s="33">
        <v>5073239.7500533257</v>
      </c>
      <c r="BA14" s="33">
        <v>5076691.0985834328</v>
      </c>
      <c r="BB14" s="33">
        <v>5089238.8795903903</v>
      </c>
      <c r="BC14" s="33">
        <v>5096726.9722903511</v>
      </c>
      <c r="BD14" s="33">
        <v>5093893.0241161659</v>
      </c>
      <c r="BE14" s="33">
        <v>5087338.809786181</v>
      </c>
      <c r="BF14" s="33">
        <v>5074657.838002786</v>
      </c>
      <c r="BG14" s="33">
        <v>5057972.7950294847</v>
      </c>
      <c r="BH14" s="33">
        <v>5059534.4291775981</v>
      </c>
      <c r="BI14" s="33">
        <v>5061588.2428704435</v>
      </c>
      <c r="BJ14" s="33">
        <v>5068022.0331144659</v>
      </c>
      <c r="BK14" s="33">
        <v>5072567.9740282772</v>
      </c>
      <c r="BL14" s="33">
        <v>5075744.8215114921</v>
      </c>
      <c r="BM14" s="33">
        <v>5082886.4518526997</v>
      </c>
      <c r="BN14" s="33">
        <v>5093495.7617141725</v>
      </c>
      <c r="BO14" s="33">
        <v>5102099.4404840665</v>
      </c>
      <c r="BP14" s="33">
        <v>5115108.735549612</v>
      </c>
      <c r="BQ14" s="33">
        <v>5127281.6971692098</v>
      </c>
      <c r="BR14" s="33">
        <v>5144314.9120410336</v>
      </c>
      <c r="BS14" s="33">
        <v>5161201.2958076671</v>
      </c>
      <c r="BT14" s="33">
        <v>5177647.640112184</v>
      </c>
      <c r="BU14" s="33">
        <v>5194001.077334295</v>
      </c>
      <c r="BV14" s="33">
        <v>5210904.5153141627</v>
      </c>
      <c r="BW14" s="33">
        <v>5228354.1203055894</v>
      </c>
      <c r="BX14" s="33">
        <v>5238880.6141404565</v>
      </c>
      <c r="BY14" s="33">
        <v>5244226.909022267</v>
      </c>
      <c r="BZ14" s="33">
        <v>5244458.0184012596</v>
      </c>
      <c r="CA14" s="33">
        <v>5247269.9375693379</v>
      </c>
      <c r="CB14" s="33">
        <v>5256059.4172128504</v>
      </c>
      <c r="CC14" s="33">
        <v>5265385.5318178991</v>
      </c>
      <c r="CD14" s="33">
        <v>5280495.6527738729</v>
      </c>
      <c r="CE14" s="33">
        <v>5300188.8624306647</v>
      </c>
      <c r="CF14" s="33">
        <v>5316229.9746056469</v>
      </c>
      <c r="CG14" s="33">
        <v>5329988.3054287927</v>
      </c>
      <c r="CH14" s="33">
        <v>5359437.5874520801</v>
      </c>
      <c r="CI14" s="33">
        <v>5402306.3480477333</v>
      </c>
      <c r="CJ14" s="33">
        <v>5522964.0872129034</v>
      </c>
      <c r="CK14" s="33">
        <v>5640385.2309206603</v>
      </c>
      <c r="CL14" s="33">
        <v>5764278.7141166935</v>
      </c>
      <c r="CM14" s="33">
        <v>5886276.7734033475</v>
      </c>
      <c r="CN14" s="33">
        <v>5950310.2202011328</v>
      </c>
      <c r="CO14" s="33">
        <v>5963670.6562391846</v>
      </c>
      <c r="CP14" s="33">
        <v>5994666.8680519015</v>
      </c>
      <c r="CQ14" s="33">
        <v>6023679.8074157517</v>
      </c>
      <c r="CR14" s="33">
        <v>6052692.7467796057</v>
      </c>
      <c r="CS14" s="13">
        <f>CS15</f>
        <v>6350205.192015213</v>
      </c>
    </row>
    <row r="15" spans="1:97" x14ac:dyDescent="0.2">
      <c r="A15" s="12">
        <v>2005</v>
      </c>
      <c r="B15" s="12" t="s">
        <v>37</v>
      </c>
      <c r="C15" s="12" t="s">
        <v>11</v>
      </c>
      <c r="D15" s="12" t="s">
        <v>9</v>
      </c>
      <c r="E15" s="12" t="s">
        <v>13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1228.6534894380857</v>
      </c>
      <c r="M15" s="33">
        <v>3734.8769620148623</v>
      </c>
      <c r="N15" s="33">
        <v>6447.720835951447</v>
      </c>
      <c r="O15" s="33">
        <v>8923.2466020231986</v>
      </c>
      <c r="P15" s="33">
        <v>11460.310692137831</v>
      </c>
      <c r="Q15" s="33">
        <v>13608.008113001737</v>
      </c>
      <c r="R15" s="33">
        <v>13509.806294398451</v>
      </c>
      <c r="S15" s="33">
        <v>19592.263444510278</v>
      </c>
      <c r="T15" s="33">
        <v>46371.97516648157</v>
      </c>
      <c r="U15" s="33">
        <v>93788.561334375714</v>
      </c>
      <c r="V15" s="33">
        <v>162035.59686966607</v>
      </c>
      <c r="W15" s="33">
        <v>266324.19550780574</v>
      </c>
      <c r="X15" s="33">
        <v>392074.6110348361</v>
      </c>
      <c r="Y15" s="33">
        <v>551581.88216591976</v>
      </c>
      <c r="Z15" s="33">
        <v>778553.89331523981</v>
      </c>
      <c r="AA15" s="33">
        <v>1077079.2291489821</v>
      </c>
      <c r="AB15" s="33">
        <v>1484089.6267817218</v>
      </c>
      <c r="AC15" s="33">
        <v>1977687.8506390313</v>
      </c>
      <c r="AD15" s="33">
        <v>2513050.3955231658</v>
      </c>
      <c r="AE15" s="33">
        <v>3053419.6253621033</v>
      </c>
      <c r="AF15" s="33">
        <v>3508801.5405955892</v>
      </c>
      <c r="AG15" s="33">
        <v>3858915.2790598124</v>
      </c>
      <c r="AH15" s="33">
        <v>4159312.214422666</v>
      </c>
      <c r="AI15" s="33">
        <v>4380645.5963111278</v>
      </c>
      <c r="AJ15" s="33">
        <v>4619417.0300298482</v>
      </c>
      <c r="AK15" s="33">
        <v>4861270.9111672016</v>
      </c>
      <c r="AL15" s="33">
        <v>5141133.6461300887</v>
      </c>
      <c r="AM15" s="33">
        <v>5393383.3780024033</v>
      </c>
      <c r="AN15" s="33">
        <v>5648446.5459663467</v>
      </c>
      <c r="AO15" s="33">
        <v>5821559.2527001482</v>
      </c>
      <c r="AP15" s="33">
        <v>5955371.4297352666</v>
      </c>
      <c r="AQ15" s="33">
        <v>6045934.2042782912</v>
      </c>
      <c r="AR15" s="33">
        <v>6153340.4393395595</v>
      </c>
      <c r="AS15" s="33">
        <v>6261515.8076299299</v>
      </c>
      <c r="AT15" s="33">
        <v>6387713.6973150875</v>
      </c>
      <c r="AU15" s="33">
        <v>6527403.3163367799</v>
      </c>
      <c r="AV15" s="33">
        <v>6671744.2868933072</v>
      </c>
      <c r="AW15" s="33">
        <v>6827427.9007730484</v>
      </c>
      <c r="AX15" s="33">
        <v>6998493.64547126</v>
      </c>
      <c r="AY15" s="33">
        <v>7152361.9759832285</v>
      </c>
      <c r="AZ15" s="33">
        <v>7337847.0094373589</v>
      </c>
      <c r="BA15" s="33">
        <v>7526331.5781232305</v>
      </c>
      <c r="BB15" s="33">
        <v>7753641.2333288072</v>
      </c>
      <c r="BC15" s="33">
        <v>7919766.5516630877</v>
      </c>
      <c r="BD15" s="33">
        <v>8003743.8533048015</v>
      </c>
      <c r="BE15" s="33">
        <v>7979354.7507834313</v>
      </c>
      <c r="BF15" s="33">
        <v>7870232.4328188542</v>
      </c>
      <c r="BG15" s="33">
        <v>7729692.1840511579</v>
      </c>
      <c r="BH15" s="33">
        <v>7699484.2445966555</v>
      </c>
      <c r="BI15" s="33">
        <v>7673108.0137358317</v>
      </c>
      <c r="BJ15" s="33">
        <v>7613586.916593126</v>
      </c>
      <c r="BK15" s="33">
        <v>7492375.7319326578</v>
      </c>
      <c r="BL15" s="33">
        <v>7190385.6252288502</v>
      </c>
      <c r="BM15" s="33">
        <v>6925813.5671550324</v>
      </c>
      <c r="BN15" s="33">
        <v>6443662.5338326525</v>
      </c>
      <c r="BO15" s="33">
        <v>5934389.6883641304</v>
      </c>
      <c r="BP15" s="33">
        <v>5413387.18368637</v>
      </c>
      <c r="BQ15" s="33">
        <v>5022896.5923014348</v>
      </c>
      <c r="BR15" s="33">
        <v>4634134.7935104826</v>
      </c>
      <c r="BS15" s="33">
        <v>4303334.8263551565</v>
      </c>
      <c r="BT15" s="33">
        <v>4019146.1081718742</v>
      </c>
      <c r="BU15" s="33">
        <v>3711433.0625963309</v>
      </c>
      <c r="BV15" s="33">
        <v>3251544.75830035</v>
      </c>
      <c r="BW15" s="33">
        <v>2876065.0949110645</v>
      </c>
      <c r="BX15" s="33">
        <v>2528145.4271272775</v>
      </c>
      <c r="BY15" s="33">
        <v>2188210.3052270785</v>
      </c>
      <c r="BZ15" s="33">
        <v>1928397.3296280871</v>
      </c>
      <c r="CA15" s="33">
        <v>1715631.6366786782</v>
      </c>
      <c r="CB15" s="33">
        <v>1520084.1974643364</v>
      </c>
      <c r="CC15" s="33">
        <v>1331368.7175187948</v>
      </c>
      <c r="CD15" s="33">
        <v>1196715.9912545783</v>
      </c>
      <c r="CE15" s="33">
        <v>1084093.1112835456</v>
      </c>
      <c r="CF15" s="33">
        <v>943101.04124914529</v>
      </c>
      <c r="CG15" s="33">
        <v>797724.18661620596</v>
      </c>
      <c r="CH15" s="33">
        <v>644962.2567733872</v>
      </c>
      <c r="CI15" s="33">
        <v>527037.30108902976</v>
      </c>
      <c r="CJ15" s="33">
        <v>456290.33143260604</v>
      </c>
      <c r="CK15" s="33">
        <v>406891.67955449241</v>
      </c>
      <c r="CL15" s="33">
        <v>387119.31512562186</v>
      </c>
      <c r="CM15" s="33">
        <v>378170.60861604038</v>
      </c>
      <c r="CN15" s="33">
        <v>376514.46567968506</v>
      </c>
      <c r="CO15" s="33">
        <v>376514.0775301496</v>
      </c>
      <c r="CP15" s="33">
        <v>376514.07753045374</v>
      </c>
      <c r="CQ15" s="33">
        <v>376514.07753041125</v>
      </c>
      <c r="CR15" s="33">
        <v>376514.07753036899</v>
      </c>
      <c r="CS15" s="13">
        <f>AVERAGE(AJ15:BC15)</f>
        <v>6350205.192015213</v>
      </c>
    </row>
    <row r="17" spans="1:97" s="11" customFormat="1" x14ac:dyDescent="0.2">
      <c r="A17" s="15" t="s">
        <v>5</v>
      </c>
      <c r="B17" s="15" t="s">
        <v>3</v>
      </c>
      <c r="C17" s="15"/>
      <c r="D17" s="15" t="s">
        <v>4</v>
      </c>
      <c r="E17" s="15" t="s">
        <v>15</v>
      </c>
      <c r="F17" s="15">
        <v>0</v>
      </c>
      <c r="G17" s="15">
        <v>1</v>
      </c>
      <c r="H17" s="15">
        <v>2</v>
      </c>
      <c r="I17" s="15">
        <v>3</v>
      </c>
      <c r="J17" s="15">
        <v>4</v>
      </c>
      <c r="K17" s="15">
        <v>5</v>
      </c>
      <c r="L17" s="15">
        <v>6</v>
      </c>
      <c r="M17" s="15">
        <v>7</v>
      </c>
      <c r="N17" s="15">
        <v>8</v>
      </c>
      <c r="O17" s="15">
        <v>9</v>
      </c>
      <c r="P17" s="15">
        <v>10</v>
      </c>
      <c r="Q17" s="15">
        <v>11</v>
      </c>
      <c r="R17" s="15">
        <v>12</v>
      </c>
      <c r="S17" s="15">
        <v>13</v>
      </c>
      <c r="T17" s="15">
        <v>14</v>
      </c>
      <c r="U17" s="15">
        <v>15</v>
      </c>
      <c r="V17" s="15">
        <v>16</v>
      </c>
      <c r="W17" s="15">
        <v>17</v>
      </c>
      <c r="X17" s="15">
        <v>18</v>
      </c>
      <c r="Y17" s="15">
        <v>19</v>
      </c>
      <c r="Z17" s="15">
        <v>20</v>
      </c>
      <c r="AA17" s="15">
        <v>21</v>
      </c>
      <c r="AB17" s="15">
        <v>22</v>
      </c>
      <c r="AC17" s="15">
        <v>23</v>
      </c>
      <c r="AD17" s="15">
        <v>24</v>
      </c>
      <c r="AE17" s="15">
        <v>25</v>
      </c>
      <c r="AF17" s="15">
        <v>26</v>
      </c>
      <c r="AG17" s="15">
        <v>27</v>
      </c>
      <c r="AH17" s="15">
        <v>28</v>
      </c>
      <c r="AI17" s="15">
        <v>29</v>
      </c>
      <c r="AJ17" s="15">
        <v>30</v>
      </c>
      <c r="AK17" s="15">
        <v>31</v>
      </c>
      <c r="AL17" s="15">
        <v>32</v>
      </c>
      <c r="AM17" s="15">
        <v>33</v>
      </c>
      <c r="AN17" s="15">
        <v>34</v>
      </c>
      <c r="AO17" s="15">
        <v>35</v>
      </c>
      <c r="AP17" s="15">
        <v>36</v>
      </c>
      <c r="AQ17" s="15">
        <v>37</v>
      </c>
      <c r="AR17" s="15">
        <v>38</v>
      </c>
      <c r="AS17" s="15">
        <v>39</v>
      </c>
      <c r="AT17" s="15">
        <v>40</v>
      </c>
      <c r="AU17" s="15">
        <v>41</v>
      </c>
      <c r="AV17" s="15">
        <v>42</v>
      </c>
      <c r="AW17" s="15">
        <v>43</v>
      </c>
      <c r="AX17" s="15">
        <v>44</v>
      </c>
      <c r="AY17" s="15">
        <v>45</v>
      </c>
      <c r="AZ17" s="15">
        <v>46</v>
      </c>
      <c r="BA17" s="15">
        <v>47</v>
      </c>
      <c r="BB17" s="15">
        <v>48</v>
      </c>
      <c r="BC17" s="15">
        <v>49</v>
      </c>
      <c r="BD17" s="15">
        <v>50</v>
      </c>
      <c r="BE17" s="15">
        <v>51</v>
      </c>
      <c r="BF17" s="15">
        <v>52</v>
      </c>
      <c r="BG17" s="15">
        <v>53</v>
      </c>
      <c r="BH17" s="15">
        <v>54</v>
      </c>
      <c r="BI17" s="15">
        <v>55</v>
      </c>
      <c r="BJ17" s="15">
        <v>56</v>
      </c>
      <c r="BK17" s="15">
        <v>57</v>
      </c>
      <c r="BL17" s="15">
        <v>58</v>
      </c>
      <c r="BM17" s="15">
        <v>59</v>
      </c>
      <c r="BN17" s="15">
        <v>60</v>
      </c>
      <c r="BO17" s="15">
        <v>61</v>
      </c>
      <c r="BP17" s="15">
        <v>62</v>
      </c>
      <c r="BQ17" s="15">
        <v>63</v>
      </c>
      <c r="BR17" s="15">
        <v>64</v>
      </c>
      <c r="BS17" s="15">
        <v>65</v>
      </c>
      <c r="BT17" s="15">
        <v>66</v>
      </c>
      <c r="BU17" s="15">
        <v>67</v>
      </c>
      <c r="BV17" s="15">
        <v>68</v>
      </c>
      <c r="BW17" s="15">
        <v>69</v>
      </c>
      <c r="BX17" s="15">
        <v>70</v>
      </c>
      <c r="BY17" s="15">
        <v>71</v>
      </c>
      <c r="BZ17" s="15">
        <v>72</v>
      </c>
      <c r="CA17" s="15">
        <v>73</v>
      </c>
      <c r="CB17" s="15">
        <v>74</v>
      </c>
      <c r="CC17" s="15">
        <v>75</v>
      </c>
      <c r="CD17" s="15">
        <v>76</v>
      </c>
      <c r="CE17" s="15">
        <v>77</v>
      </c>
      <c r="CF17" s="15">
        <v>78</v>
      </c>
      <c r="CG17" s="15">
        <v>79</v>
      </c>
      <c r="CH17" s="15">
        <v>80</v>
      </c>
      <c r="CI17" s="15">
        <v>81</v>
      </c>
      <c r="CJ17" s="15">
        <v>82</v>
      </c>
      <c r="CK17" s="15">
        <v>83</v>
      </c>
      <c r="CL17" s="15">
        <v>84</v>
      </c>
      <c r="CM17" s="15">
        <v>85</v>
      </c>
      <c r="CN17" s="15">
        <v>86</v>
      </c>
      <c r="CO17" s="15">
        <v>87</v>
      </c>
      <c r="CP17" s="15">
        <v>88</v>
      </c>
      <c r="CQ17" s="15">
        <v>89</v>
      </c>
      <c r="CR17" s="15">
        <v>90</v>
      </c>
    </row>
    <row r="18" spans="1:97" x14ac:dyDescent="0.2">
      <c r="A18" s="17">
        <v>2005</v>
      </c>
      <c r="B18" s="17" t="s">
        <v>1</v>
      </c>
      <c r="C18" s="17" t="s">
        <v>10</v>
      </c>
      <c r="D18" s="17" t="s">
        <v>8</v>
      </c>
      <c r="E18" s="18"/>
      <c r="F18" s="8">
        <f>F2/$CS2</f>
        <v>0.22058880167447889</v>
      </c>
      <c r="G18" s="8">
        <f>G2/$CS2</f>
        <v>0.21602339375629104</v>
      </c>
      <c r="H18" s="8">
        <f>H2/$CS2</f>
        <v>0.2126670164482666</v>
      </c>
      <c r="I18" s="8">
        <f>I2/$CS2</f>
        <v>0.21949656995898867</v>
      </c>
      <c r="J18" s="8">
        <f>J2/$CS2</f>
        <v>0.22903450083661578</v>
      </c>
      <c r="K18" s="8">
        <f>K2/$CS2</f>
        <v>0.2414141604036375</v>
      </c>
      <c r="L18" s="8">
        <f>L2/$CS2</f>
        <v>0.26521653812174545</v>
      </c>
      <c r="M18" s="8">
        <f>M2/$CS2</f>
        <v>0.28774349195451543</v>
      </c>
      <c r="N18" s="8">
        <f>N2/$CS2</f>
        <v>0.30085704607445002</v>
      </c>
      <c r="O18" s="8">
        <f>O2/$CS2</f>
        <v>0.31282792990974412</v>
      </c>
      <c r="P18" s="8">
        <f>P2/$CS2</f>
        <v>0.32027978815202757</v>
      </c>
      <c r="Q18" s="8">
        <f>Q2/$CS2</f>
        <v>0.33497941561604255</v>
      </c>
      <c r="R18" s="8">
        <f>R2/$CS2</f>
        <v>0.34678351930571794</v>
      </c>
      <c r="S18" s="8">
        <f>S2/$CS2</f>
        <v>0.36178977732380013</v>
      </c>
      <c r="T18" s="8">
        <f>T2/$CS2</f>
        <v>0.38190442542295061</v>
      </c>
      <c r="U18" s="8">
        <f>U2/$CS2</f>
        <v>0.39845895041281171</v>
      </c>
      <c r="V18" s="8">
        <f>V2/$CS2</f>
        <v>0.41907518087374412</v>
      </c>
      <c r="W18" s="8">
        <f>W2/$CS2</f>
        <v>0.4340548802950967</v>
      </c>
      <c r="X18" s="8">
        <f>X2/$CS2</f>
        <v>0.44484323540113968</v>
      </c>
      <c r="Y18" s="8">
        <f>Y2/$CS2</f>
        <v>0.45757514469886101</v>
      </c>
      <c r="Z18" s="8">
        <f>Z2/$CS2</f>
        <v>0.46187618163232436</v>
      </c>
      <c r="AA18" s="8">
        <f>AA2/$CS2</f>
        <v>0.48036476947689954</v>
      </c>
      <c r="AB18" s="8">
        <f>AB2/$CS2</f>
        <v>0.48159496097828508</v>
      </c>
      <c r="AC18" s="8">
        <f>AC2/$CS2</f>
        <v>0.49323451277483044</v>
      </c>
      <c r="AD18" s="8">
        <f>AD2/$CS2</f>
        <v>0.50197441431290279</v>
      </c>
      <c r="AE18" s="8">
        <f>AE2/$CS2</f>
        <v>0.50637478972011174</v>
      </c>
      <c r="AF18" s="8">
        <f>AF2/$CS2</f>
        <v>0.50641977271805172</v>
      </c>
      <c r="AG18" s="8">
        <f>AG2/$CS2</f>
        <v>0.5147018456990734</v>
      </c>
      <c r="AH18" s="8">
        <f>AH2/$CS2</f>
        <v>0.5176674832793573</v>
      </c>
      <c r="AI18" s="8">
        <f>AI2/$CS2</f>
        <v>0.51893540168761709</v>
      </c>
      <c r="AJ18" s="8">
        <f>AJ2/$CS2</f>
        <v>0.52402644123682707</v>
      </c>
      <c r="AK18" s="8">
        <f>AK2/$CS2</f>
        <v>0.52307428583019455</v>
      </c>
      <c r="AL18" s="8">
        <f>AL2/$CS2</f>
        <v>0.52377246068337246</v>
      </c>
      <c r="AM18" s="8">
        <f>AM2/$CS2</f>
        <v>0.52396001542127091</v>
      </c>
      <c r="AN18" s="8">
        <f>AN2/$CS2</f>
        <v>0.52261900098792968</v>
      </c>
      <c r="AO18" s="8">
        <f>AO2/$CS2</f>
        <v>0.51407260620819861</v>
      </c>
      <c r="AP18" s="8">
        <f>AP2/$CS2</f>
        <v>0.51361878587834164</v>
      </c>
      <c r="AQ18" s="8">
        <f>AQ2/$CS2</f>
        <v>0.50942240216098933</v>
      </c>
      <c r="AR18" s="8">
        <f>AR2/$CS2</f>
        <v>0.50481559126698705</v>
      </c>
      <c r="AS18" s="8">
        <f>AS2/$CS2</f>
        <v>0.50207506280785275</v>
      </c>
      <c r="AT18" s="8">
        <f>AT2/$CS2</f>
        <v>0.49366025134818392</v>
      </c>
      <c r="AU18" s="8">
        <f>AU2/$CS2</f>
        <v>0.49017852381245558</v>
      </c>
      <c r="AV18" s="8">
        <f>AV2/$CS2</f>
        <v>0.47909140481505907</v>
      </c>
      <c r="AW18" s="8">
        <f>AW2/$CS2</f>
        <v>0.4715744640840609</v>
      </c>
      <c r="AX18" s="8">
        <f>AX2/$CS2</f>
        <v>0.46613164012907354</v>
      </c>
      <c r="AY18" s="8">
        <f>AY2/$CS2</f>
        <v>0.46103904964814946</v>
      </c>
      <c r="AZ18" s="8">
        <f>AZ2/$CS2</f>
        <v>0.45825964014139992</v>
      </c>
      <c r="BA18" s="8">
        <f>BA2/$CS2</f>
        <v>0.45124191851965151</v>
      </c>
      <c r="BB18" s="8">
        <f>BB2/$CS2</f>
        <v>0.44649664140168804</v>
      </c>
      <c r="BC18" s="8">
        <f>BC2/$CS2</f>
        <v>0.44185507559358733</v>
      </c>
      <c r="BD18" s="8">
        <f>BD2/$CS2</f>
        <v>0.44272928502446485</v>
      </c>
      <c r="BE18" s="8">
        <f>BE2/$CS2</f>
        <v>0.43884930638152919</v>
      </c>
      <c r="BF18" s="8">
        <f>BF2/$CS2</f>
        <v>0.43629585210131694</v>
      </c>
      <c r="BG18" s="8">
        <f>BG2/$CS2</f>
        <v>0.43247106307269817</v>
      </c>
      <c r="BH18" s="8">
        <f>BH2/$CS2</f>
        <v>0.42706255146655026</v>
      </c>
      <c r="BI18" s="8">
        <f>BI2/$CS2</f>
        <v>0.42883785507249433</v>
      </c>
      <c r="BJ18" s="8">
        <f>BJ2/$CS2</f>
        <v>0.42510238180525645</v>
      </c>
      <c r="BK18" s="8">
        <f>BK2/$CS2</f>
        <v>0.42459771727918211</v>
      </c>
      <c r="BL18" s="8">
        <f>BL2/$CS2</f>
        <v>0.42799256608018721</v>
      </c>
      <c r="BM18" s="8">
        <f>BM2/$CS2</f>
        <v>0.42811364338538155</v>
      </c>
      <c r="BN18" s="8">
        <f>BN2/$CS2</f>
        <v>0.43112329226143042</v>
      </c>
      <c r="BO18" s="8">
        <f>BO2/$CS2</f>
        <v>0.42856103304780002</v>
      </c>
      <c r="BP18" s="8">
        <f>BP2/$CS2</f>
        <v>0.4269188567310227</v>
      </c>
      <c r="BQ18" s="8">
        <f>BQ2/$CS2</f>
        <v>0.42469999453036206</v>
      </c>
      <c r="BR18" s="8">
        <f>BR2/$CS2</f>
        <v>0.42641541626294466</v>
      </c>
      <c r="BS18" s="8">
        <f>BS2/$CS2</f>
        <v>0.42744237743740404</v>
      </c>
      <c r="BT18" s="8">
        <f>BT2/$CS2</f>
        <v>0.42657200347620822</v>
      </c>
      <c r="BU18" s="8">
        <f>BU2/$CS2</f>
        <v>0.43575087947053204</v>
      </c>
      <c r="BV18" s="8">
        <f>BV2/$CS2</f>
        <v>0.4362879493944084</v>
      </c>
      <c r="BW18" s="8">
        <f>BW2/$CS2</f>
        <v>0.4366255665654879</v>
      </c>
      <c r="BX18" s="8">
        <f>BX2/$CS2</f>
        <v>0.43374203339044742</v>
      </c>
      <c r="BY18" s="8">
        <f>BY2/$CS2</f>
        <v>0.43633554133124353</v>
      </c>
      <c r="BZ18" s="8">
        <f>BZ2/$CS2</f>
        <v>0.43340715315576539</v>
      </c>
      <c r="CA18" s="8">
        <f>CA2/$CS2</f>
        <v>0.43324767952080884</v>
      </c>
      <c r="CB18" s="8">
        <f>CB2/$CS2</f>
        <v>0.43727693834522502</v>
      </c>
      <c r="CC18" s="8">
        <f>CC2/$CS2</f>
        <v>0.43771362731113378</v>
      </c>
      <c r="CD18" s="8">
        <f>CD2/$CS2</f>
        <v>0.43638844504558205</v>
      </c>
      <c r="CE18" s="8">
        <f>CE2/$CS2</f>
        <v>0.43066157015451684</v>
      </c>
      <c r="CF18" s="8">
        <f>CF2/$CS2</f>
        <v>0.41928782211642246</v>
      </c>
      <c r="CG18" s="8">
        <f>CG2/$CS2</f>
        <v>0.41736093561620852</v>
      </c>
      <c r="CH18" s="8">
        <f>CH2/$CS2</f>
        <v>0.40550916895466649</v>
      </c>
      <c r="CI18" s="8">
        <f>CI2/$CS2</f>
        <v>0.39835408733173849</v>
      </c>
      <c r="CJ18" s="8">
        <f>CJ2/$CS2</f>
        <v>0.38655973734116422</v>
      </c>
      <c r="CK18" s="8">
        <f>CK2/$CS2</f>
        <v>0.38118748866376262</v>
      </c>
      <c r="CL18" s="8">
        <f>CL2/$CS2</f>
        <v>0.40374004231593974</v>
      </c>
      <c r="CM18" s="8">
        <f>CM2/$CS2</f>
        <v>0.40025807608044423</v>
      </c>
      <c r="CN18" s="8">
        <f>CN2/$CS2</f>
        <v>0.40025807608044423</v>
      </c>
      <c r="CO18" s="8">
        <f>CO2/$CS2</f>
        <v>0.40025807608044423</v>
      </c>
      <c r="CP18" s="8">
        <f>CP2/$CS2</f>
        <v>0.40025807608044423</v>
      </c>
      <c r="CQ18" s="8">
        <f>CQ2/$CS2</f>
        <v>0.40025807608044423</v>
      </c>
      <c r="CR18" s="8">
        <f>CR2/$CS2</f>
        <v>0.40025807608044423</v>
      </c>
      <c r="CS18" s="16"/>
    </row>
    <row r="19" spans="1:97" x14ac:dyDescent="0.2">
      <c r="A19" s="17">
        <v>2005</v>
      </c>
      <c r="B19" s="17" t="s">
        <v>1</v>
      </c>
      <c r="C19" s="17" t="s">
        <v>10</v>
      </c>
      <c r="D19" s="17" t="s">
        <v>9</v>
      </c>
      <c r="E19" s="18"/>
      <c r="F19" s="8">
        <f>F3/$CS3</f>
        <v>0</v>
      </c>
      <c r="G19" s="8">
        <f>G3/$CS3</f>
        <v>0</v>
      </c>
      <c r="H19" s="8">
        <f>H3/$CS3</f>
        <v>0</v>
      </c>
      <c r="I19" s="8">
        <f>I3/$CS3</f>
        <v>0</v>
      </c>
      <c r="J19" s="8">
        <f>J3/$CS3</f>
        <v>0</v>
      </c>
      <c r="K19" s="8">
        <f>K3/$CS3</f>
        <v>0</v>
      </c>
      <c r="L19" s="8">
        <f>L3/$CS3</f>
        <v>4.8253856774342342E-4</v>
      </c>
      <c r="M19" s="8">
        <f>M3/$CS3</f>
        <v>5.0215639222312531E-4</v>
      </c>
      <c r="N19" s="8">
        <f>N3/$CS3</f>
        <v>6.8380748260085385E-4</v>
      </c>
      <c r="O19" s="8">
        <f>O3/$CS3</f>
        <v>1.060334464172831E-3</v>
      </c>
      <c r="P19" s="8">
        <f>P3/$CS3</f>
        <v>4.1433562770532978E-3</v>
      </c>
      <c r="Q19" s="8">
        <f>Q3/$CS3</f>
        <v>6.6849225887964823E-3</v>
      </c>
      <c r="R19" s="8">
        <f>R3/$CS3</f>
        <v>1.0659848989741443E-2</v>
      </c>
      <c r="S19" s="8">
        <f>S3/$CS3</f>
        <v>1.7955981907195967E-2</v>
      </c>
      <c r="T19" s="8">
        <f>T3/$CS3</f>
        <v>2.6710788339432048E-2</v>
      </c>
      <c r="U19" s="8">
        <f>U3/$CS3</f>
        <v>4.1913701385677321E-2</v>
      </c>
      <c r="V19" s="8">
        <f>V3/$CS3</f>
        <v>6.1203752191552344E-2</v>
      </c>
      <c r="W19" s="8">
        <f>W3/$CS3</f>
        <v>8.4283202591874634E-2</v>
      </c>
      <c r="X19" s="8">
        <f>X3/$CS3</f>
        <v>0.12493994568053494</v>
      </c>
      <c r="Y19" s="8">
        <f>Y3/$CS3</f>
        <v>0.16935627820596924</v>
      </c>
      <c r="Z19" s="8">
        <f>Z3/$CS3</f>
        <v>0.23064221493423409</v>
      </c>
      <c r="AA19" s="8">
        <f>AA3/$CS3</f>
        <v>0.28412280937601431</v>
      </c>
      <c r="AB19" s="8">
        <f>AB3/$CS3</f>
        <v>0.334759386121251</v>
      </c>
      <c r="AC19" s="8">
        <f>AC3/$CS3</f>
        <v>0.39928403089038772</v>
      </c>
      <c r="AD19" s="8">
        <f>AD3/$CS3</f>
        <v>0.47745587514631205</v>
      </c>
      <c r="AE19" s="8">
        <f>AE3/$CS3</f>
        <v>0.53462795350391057</v>
      </c>
      <c r="AF19" s="8">
        <f>AF3/$CS3</f>
        <v>0.60080170189844573</v>
      </c>
      <c r="AG19" s="8">
        <f>AG3/$CS3</f>
        <v>0.69084883509349104</v>
      </c>
      <c r="AH19" s="8">
        <f>AH3/$CS3</f>
        <v>0.74811637872401637</v>
      </c>
      <c r="AI19" s="8">
        <f>AI3/$CS3</f>
        <v>0.81735436529083927</v>
      </c>
      <c r="AJ19" s="8">
        <f>AJ3/$CS3</f>
        <v>0.88655086696724317</v>
      </c>
      <c r="AK19" s="8">
        <f>AK3/$CS3</f>
        <v>0.94976638439189187</v>
      </c>
      <c r="AL19" s="8">
        <f>AL3/$CS3</f>
        <v>0.99155854354683615</v>
      </c>
      <c r="AM19" s="8">
        <f>AM3/$CS3</f>
        <v>1.0406612062201419</v>
      </c>
      <c r="AN19" s="8">
        <f>AN3/$CS3</f>
        <v>1.0909636853821099</v>
      </c>
      <c r="AO19" s="8">
        <f>AO3/$CS3</f>
        <v>1.0961334469352426</v>
      </c>
      <c r="AP19" s="8">
        <f>AP3/$CS3</f>
        <v>1.1293634492301441</v>
      </c>
      <c r="AQ19" s="8">
        <f>AQ3/$CS3</f>
        <v>1.1060563128802867</v>
      </c>
      <c r="AR19" s="8">
        <f>AR3/$CS3</f>
        <v>1.0880427994420836</v>
      </c>
      <c r="AS19" s="8">
        <f>AS3/$CS3</f>
        <v>1.1216619214343659</v>
      </c>
      <c r="AT19" s="8">
        <f>AT3/$CS3</f>
        <v>1.1017404489594549</v>
      </c>
      <c r="AU19" s="8">
        <f>AU3/$CS3</f>
        <v>1.0473511385100736</v>
      </c>
      <c r="AV19" s="8">
        <f>AV3/$CS3</f>
        <v>0.98995662381250094</v>
      </c>
      <c r="AW19" s="8">
        <f>AW3/$CS3</f>
        <v>1.0290699549298574</v>
      </c>
      <c r="AX19" s="8">
        <f>AX3/$CS3</f>
        <v>0.97578782679216236</v>
      </c>
      <c r="AY19" s="8">
        <f>AY3/$CS3</f>
        <v>0.8998521532381023</v>
      </c>
      <c r="AZ19" s="8">
        <f>AZ3/$CS3</f>
        <v>0.8890293530935659</v>
      </c>
      <c r="BA19" s="8">
        <f>BA3/$CS3</f>
        <v>0.88355142009663179</v>
      </c>
      <c r="BB19" s="8">
        <f>BB3/$CS3</f>
        <v>0.8565297801736913</v>
      </c>
      <c r="BC19" s="8">
        <f>BC3/$CS3</f>
        <v>0.8263726839636103</v>
      </c>
      <c r="BD19" s="8">
        <f>BD3/$CS3</f>
        <v>0.72960790663379471</v>
      </c>
      <c r="BE19" s="8">
        <f>BE3/$CS3</f>
        <v>0.6665771159171745</v>
      </c>
      <c r="BF19" s="8">
        <f>BF3/$CS3</f>
        <v>0.63468517293229143</v>
      </c>
      <c r="BG19" s="8">
        <f>BG3/$CS3</f>
        <v>0.58943711891270778</v>
      </c>
      <c r="BH19" s="8">
        <f>BH3/$CS3</f>
        <v>0.5065693446352465</v>
      </c>
      <c r="BI19" s="8">
        <f>BI3/$CS3</f>
        <v>0.46128350842952415</v>
      </c>
      <c r="BJ19" s="8">
        <f>BJ3/$CS3</f>
        <v>0.42922604334305969</v>
      </c>
      <c r="BK19" s="8">
        <f>BK3/$CS3</f>
        <v>0.35288276025081883</v>
      </c>
      <c r="BL19" s="8">
        <f>BL3/$CS3</f>
        <v>0.27058383828957866</v>
      </c>
      <c r="BM19" s="8">
        <f>BM3/$CS3</f>
        <v>0.2379814302610728</v>
      </c>
      <c r="BN19" s="8">
        <f>BN3/$CS3</f>
        <v>0.20313827408026719</v>
      </c>
      <c r="BO19" s="8">
        <f>BO3/$CS3</f>
        <v>0.18680254487693626</v>
      </c>
      <c r="BP19" s="8">
        <f>BP3/$CS3</f>
        <v>0.20357004894715941</v>
      </c>
      <c r="BQ19" s="8">
        <f>BQ3/$CS3</f>
        <v>0.19199705121888716</v>
      </c>
      <c r="BR19" s="8">
        <f>BR3/$CS3</f>
        <v>0.17740984063347343</v>
      </c>
      <c r="BS19" s="8">
        <f>BS3/$CS3</f>
        <v>0.12738245227092554</v>
      </c>
      <c r="BT19" s="8">
        <f>BT3/$CS3</f>
        <v>0.11493824819189512</v>
      </c>
      <c r="BU19" s="8">
        <f>BU3/$CS3</f>
        <v>0.10073143817498305</v>
      </c>
      <c r="BV19" s="8">
        <f>BV3/$CS3</f>
        <v>9.9263254458766631E-2</v>
      </c>
      <c r="BW19" s="8">
        <f>BW3/$CS3</f>
        <v>9.6686779995100877E-2</v>
      </c>
      <c r="BX19" s="8">
        <f>BX3/$CS3</f>
        <v>9.1332184487254109E-2</v>
      </c>
      <c r="BY19" s="8">
        <f>BY3/$CS3</f>
        <v>7.6862765558584553E-2</v>
      </c>
      <c r="BZ19" s="8">
        <f>BZ3/$CS3</f>
        <v>7.0847011429230028E-2</v>
      </c>
      <c r="CA19" s="8">
        <f>CA3/$CS3</f>
        <v>3.0140514753767982E-2</v>
      </c>
      <c r="CB19" s="8">
        <f>CB3/$CS3</f>
        <v>1.7145880194114834E-2</v>
      </c>
      <c r="CC19" s="8">
        <f>CC3/$CS3</f>
        <v>1.5435882927664681E-2</v>
      </c>
      <c r="CD19" s="8">
        <f>CD3/$CS3</f>
        <v>2.0094770508504969E-2</v>
      </c>
      <c r="CE19" s="8">
        <f>CE3/$CS3</f>
        <v>1.6825824138249731E-2</v>
      </c>
      <c r="CF19" s="8">
        <f>CF3/$CS3</f>
        <v>1.6045720638136335E-2</v>
      </c>
      <c r="CG19" s="8">
        <f>CG3/$CS3</f>
        <v>1.5546271013239566E-2</v>
      </c>
      <c r="CH19" s="8">
        <f>CH3/$CS3</f>
        <v>1.5183758002864395E-2</v>
      </c>
      <c r="CI19" s="8">
        <f>CI3/$CS3</f>
        <v>1.4263960257590186E-2</v>
      </c>
      <c r="CJ19" s="8">
        <f>CJ3/$CS3</f>
        <v>1.1401922390526228E-2</v>
      </c>
      <c r="CK19" s="8">
        <f>CK3/$CS3</f>
        <v>1.1304699334693399E-2</v>
      </c>
      <c r="CL19" s="8">
        <f>CL3/$CS3</f>
        <v>1.0356682372157833E-2</v>
      </c>
      <c r="CM19" s="8">
        <f>CM3/$CS3</f>
        <v>1.0982768375860369E-2</v>
      </c>
      <c r="CN19" s="8">
        <f>CN3/$CS3</f>
        <v>1.0982768375860369E-2</v>
      </c>
      <c r="CO19" s="8">
        <f>CO3/$CS3</f>
        <v>1.0982768375860369E-2</v>
      </c>
      <c r="CP19" s="8">
        <f>CP3/$CS3</f>
        <v>1.0982768375860369E-2</v>
      </c>
      <c r="CQ19" s="8">
        <f>CQ3/$CS3</f>
        <v>1.0982768375860369E-2</v>
      </c>
      <c r="CR19" s="8">
        <f>CR3/$CS3</f>
        <v>1.0982768375860369E-2</v>
      </c>
      <c r="CS19" s="16"/>
    </row>
    <row r="20" spans="1:97" x14ac:dyDescent="0.2">
      <c r="A20" s="17">
        <v>2004</v>
      </c>
      <c r="B20" s="17" t="s">
        <v>0</v>
      </c>
      <c r="C20" s="17" t="s">
        <v>10</v>
      </c>
      <c r="D20" s="17" t="s">
        <v>8</v>
      </c>
      <c r="E20" s="18"/>
      <c r="F20" s="8">
        <f>F4/$CS4</f>
        <v>0.22606147057033352</v>
      </c>
      <c r="G20" s="8">
        <f>G4/$CS4</f>
        <v>0.2255533427761244</v>
      </c>
      <c r="H20" s="8">
        <f>H4/$CS4</f>
        <v>0.2379658701249367</v>
      </c>
      <c r="I20" s="8">
        <f>I4/$CS4</f>
        <v>0.25037839747374901</v>
      </c>
      <c r="J20" s="8">
        <f>J4/$CS4</f>
        <v>0.26294286499709096</v>
      </c>
      <c r="K20" s="8">
        <f>K4/$CS4</f>
        <v>0.28173392660770824</v>
      </c>
      <c r="L20" s="8">
        <f>L4/$CS4</f>
        <v>0.31868867501989789</v>
      </c>
      <c r="M20" s="8">
        <f>M4/$CS4</f>
        <v>0.34168031046311764</v>
      </c>
      <c r="N20" s="8">
        <f>N4/$CS4</f>
        <v>0.35876167226618083</v>
      </c>
      <c r="O20" s="8">
        <f>O4/$CS4</f>
        <v>0.36784702049754203</v>
      </c>
      <c r="P20" s="8">
        <f>P4/$CS4</f>
        <v>0.39431516893048585</v>
      </c>
      <c r="Q20" s="8">
        <f>Q4/$CS4</f>
        <v>0.40425220939874024</v>
      </c>
      <c r="R20" s="8">
        <f>R4/$CS4</f>
        <v>0.42899568626689222</v>
      </c>
      <c r="S20" s="8">
        <f>S4/$CS4</f>
        <v>0.44677414177383201</v>
      </c>
      <c r="T20" s="8">
        <f>T4/$CS4</f>
        <v>0.47958235178404462</v>
      </c>
      <c r="U20" s="8">
        <f>U4/$CS4</f>
        <v>0.5071439298277155</v>
      </c>
      <c r="V20" s="8">
        <f>V4/$CS4</f>
        <v>0.5237762170455974</v>
      </c>
      <c r="W20" s="8">
        <f>W4/$CS4</f>
        <v>0.56637545647431942</v>
      </c>
      <c r="X20" s="8">
        <f>X4/$CS4</f>
        <v>0.56899966286996639</v>
      </c>
      <c r="Y20" s="8">
        <f>Y4/$CS4</f>
        <v>0.58064912213559838</v>
      </c>
      <c r="Z20" s="8">
        <f>Z4/$CS4</f>
        <v>0.60646723201018693</v>
      </c>
      <c r="AA20" s="8">
        <f>AA4/$CS4</f>
        <v>0.59221645941592138</v>
      </c>
      <c r="AB20" s="8">
        <f>AB4/$CS4</f>
        <v>0.6232167323717881</v>
      </c>
      <c r="AC20" s="8">
        <f>AC4/$CS4</f>
        <v>0.63217475391057487</v>
      </c>
      <c r="AD20" s="8">
        <f>AD4/$CS4</f>
        <v>0.66510264320846346</v>
      </c>
      <c r="AE20" s="8">
        <f>AE4/$CS4</f>
        <v>0.67878407060703816</v>
      </c>
      <c r="AF20" s="8">
        <f>AF4/$CS4</f>
        <v>0.66353216616905519</v>
      </c>
      <c r="AG20" s="8">
        <f>AG4/$CS4</f>
        <v>0.67818407587665797</v>
      </c>
      <c r="AH20" s="8">
        <f>AH4/$CS4</f>
        <v>0.69355548220123753</v>
      </c>
      <c r="AI20" s="8">
        <f>AI4/$CS4</f>
        <v>0.68573936176578631</v>
      </c>
      <c r="AJ20" s="8">
        <f>AJ4/$CS4</f>
        <v>0.68486710872920753</v>
      </c>
      <c r="AK20" s="8">
        <f>AK4/$CS4</f>
        <v>0.68344913366975335</v>
      </c>
      <c r="AL20" s="8">
        <f>AL4/$CS4</f>
        <v>0.68820202019464971</v>
      </c>
      <c r="AM20" s="8">
        <f>AM4/$CS4</f>
        <v>0.67173570429665042</v>
      </c>
      <c r="AN20" s="8">
        <f>AN4/$CS4</f>
        <v>0.67557224495865342</v>
      </c>
      <c r="AO20" s="8">
        <f>AO4/$CS4</f>
        <v>0.69025987656518339</v>
      </c>
      <c r="AP20" s="8">
        <f>AP4/$CS4</f>
        <v>0.68723478501942936</v>
      </c>
      <c r="AQ20" s="8">
        <f>AQ4/$CS4</f>
        <v>0.70555958983346245</v>
      </c>
      <c r="AR20" s="8">
        <f>AR4/$CS4</f>
        <v>0.70660643360303188</v>
      </c>
      <c r="AS20" s="8">
        <f>AS4/$CS4</f>
        <v>0.71309194654273533</v>
      </c>
      <c r="AT20" s="8">
        <f>AT4/$CS4</f>
        <v>0.7129130305567013</v>
      </c>
      <c r="AU20" s="8">
        <f>AU4/$CS4</f>
        <v>0.7018984437580138</v>
      </c>
      <c r="AV20" s="8">
        <f>AV4/$CS4</f>
        <v>0.69025035090185283</v>
      </c>
      <c r="AW20" s="8">
        <f>AW4/$CS4</f>
        <v>0.67964009448613227</v>
      </c>
      <c r="AX20" s="8">
        <f>AX4/$CS4</f>
        <v>0.65608853841167147</v>
      </c>
      <c r="AY20" s="8">
        <f>AY4/$CS4</f>
        <v>0.65830476639247038</v>
      </c>
      <c r="AZ20" s="8">
        <f>AZ4/$CS4</f>
        <v>0.65524494577445758</v>
      </c>
      <c r="BA20" s="8">
        <f>BA4/$CS4</f>
        <v>0.67813633977867427</v>
      </c>
      <c r="BB20" s="8">
        <f>BB4/$CS4</f>
        <v>0.67486944914661362</v>
      </c>
      <c r="BC20" s="8">
        <f>BC4/$CS4</f>
        <v>0.67970915530276987</v>
      </c>
      <c r="BD20" s="8">
        <f>BD4/$CS4</f>
        <v>0.68368716857568912</v>
      </c>
      <c r="BE20" s="8">
        <f>BE4/$CS4</f>
        <v>0.68406548313658266</v>
      </c>
      <c r="BF20" s="8">
        <f>BF4/$CS4</f>
        <v>0.68983608801171725</v>
      </c>
      <c r="BG20" s="8">
        <f>BG4/$CS4</f>
        <v>0.68592376626357532</v>
      </c>
      <c r="BH20" s="8">
        <f>BH4/$CS4</f>
        <v>0.68409052743505272</v>
      </c>
      <c r="BI20" s="8">
        <f>BI4/$CS4</f>
        <v>0.68619711384223603</v>
      </c>
      <c r="BJ20" s="8">
        <f>BJ4/$CS4</f>
        <v>0.67288954515046306</v>
      </c>
      <c r="BK20" s="8">
        <f>BK4/$CS4</f>
        <v>0.67621585439493082</v>
      </c>
      <c r="BL20" s="8">
        <f>BL4/$CS4</f>
        <v>0.67864610369056666</v>
      </c>
      <c r="BM20" s="8">
        <f>BM4/$CS4</f>
        <v>0.68831004073221036</v>
      </c>
      <c r="BN20" s="8">
        <f>BN4/$CS4</f>
        <v>0.69505964182056756</v>
      </c>
      <c r="BO20" s="8">
        <f>BO4/$CS4</f>
        <v>0.71031795897793726</v>
      </c>
      <c r="BP20" s="8">
        <f>BP4/$CS4</f>
        <v>0.69410398907599202</v>
      </c>
      <c r="BQ20" s="8">
        <f>BQ4/$CS4</f>
        <v>0.69325267666162615</v>
      </c>
      <c r="BR20" s="8">
        <f>BR4/$CS4</f>
        <v>0.71575444397094468</v>
      </c>
      <c r="BS20" s="8">
        <f>BS4/$CS4</f>
        <v>0.7234540489688871</v>
      </c>
      <c r="BT20" s="8">
        <f>BT4/$CS4</f>
        <v>0.71793478081091566</v>
      </c>
      <c r="BU20" s="8">
        <f>BU4/$CS4</f>
        <v>0.72863057678971044</v>
      </c>
      <c r="BV20" s="8">
        <f>BV4/$CS4</f>
        <v>0.72912092646267879</v>
      </c>
      <c r="BW20" s="8">
        <f>BW4/$CS4</f>
        <v>0.73765128914307065</v>
      </c>
      <c r="BX20" s="8">
        <f>BX4/$CS4</f>
        <v>0.7386735975322074</v>
      </c>
      <c r="BY20" s="8">
        <f>BY4/$CS4</f>
        <v>0.73105760528569697</v>
      </c>
      <c r="BZ20" s="8">
        <f>BZ4/$CS4</f>
        <v>0.73615210178965407</v>
      </c>
      <c r="CA20" s="8">
        <f>CA4/$CS4</f>
        <v>0.73967805659260744</v>
      </c>
      <c r="CB20" s="8">
        <f>CB4/$CS4</f>
        <v>0.73416182964415477</v>
      </c>
      <c r="CC20" s="8">
        <f>CC4/$CS4</f>
        <v>0.7324439990365168</v>
      </c>
      <c r="CD20" s="8">
        <f>CD4/$CS4</f>
        <v>0.73832763820132052</v>
      </c>
      <c r="CE20" s="8">
        <f>CE4/$CS4</f>
        <v>0.78721658301079955</v>
      </c>
      <c r="CF20" s="8">
        <f>CF4/$CS4</f>
        <v>0.78987888041940924</v>
      </c>
      <c r="CG20" s="8">
        <f>CG4/$CS4</f>
        <v>0.7800929150113356</v>
      </c>
      <c r="CH20" s="8">
        <f>CH4/$CS4</f>
        <v>0.80128387064900553</v>
      </c>
      <c r="CI20" s="8">
        <f>CI4/$CS4</f>
        <v>0.79168620626209796</v>
      </c>
      <c r="CJ20" s="8">
        <f>CJ4/$CS4</f>
        <v>0.77667079690226026</v>
      </c>
      <c r="CK20" s="8">
        <f>CK4/$CS4</f>
        <v>0.75281512040147869</v>
      </c>
      <c r="CL20" s="8">
        <f>CL4/$CS4</f>
        <v>0.7471145222505905</v>
      </c>
      <c r="CM20" s="8">
        <f>CM4/$CS4</f>
        <v>0.72084791083450939</v>
      </c>
      <c r="CN20" s="8">
        <f>CN4/$CS4</f>
        <v>0.69856908323097833</v>
      </c>
      <c r="CO20" s="8">
        <f>CO4/$CS4</f>
        <v>0.68209743143367674</v>
      </c>
      <c r="CP20" s="8">
        <f>CP4/$CS4</f>
        <v>0.66562577963637493</v>
      </c>
      <c r="CQ20" s="8">
        <f>CQ4/$CS4</f>
        <v>0.65432005074935851</v>
      </c>
      <c r="CR20" s="8">
        <f>CR4/$CS4</f>
        <v>0.63268247604177075</v>
      </c>
      <c r="CS20" s="16"/>
    </row>
    <row r="21" spans="1:97" x14ac:dyDescent="0.2">
      <c r="A21" s="17">
        <v>2004</v>
      </c>
      <c r="B21" s="17" t="s">
        <v>0</v>
      </c>
      <c r="C21" s="17" t="s">
        <v>10</v>
      </c>
      <c r="D21" s="17" t="s">
        <v>9</v>
      </c>
      <c r="E21" s="18"/>
      <c r="F21" s="8">
        <f>F5/$CS5</f>
        <v>0</v>
      </c>
      <c r="G21" s="8">
        <f>G5/$CS5</f>
        <v>0</v>
      </c>
      <c r="H21" s="8">
        <f>H5/$CS5</f>
        <v>1.7347725040044402E-5</v>
      </c>
      <c r="I21" s="8">
        <f>I5/$CS5</f>
        <v>6.0572447179938467E-5</v>
      </c>
      <c r="J21" s="8">
        <f>J5/$CS5</f>
        <v>8.0915789875023604E-5</v>
      </c>
      <c r="K21" s="8">
        <f>K5/$CS5</f>
        <v>1.1269556439744204E-4</v>
      </c>
      <c r="L21" s="8">
        <f>L5/$CS5</f>
        <v>2.3784443540976453E-4</v>
      </c>
      <c r="M21" s="8">
        <f>M5/$CS5</f>
        <v>3.860751864775619E-4</v>
      </c>
      <c r="N21" s="8">
        <f>N5/$CS5</f>
        <v>6.7759199286255211E-4</v>
      </c>
      <c r="O21" s="8">
        <f>O5/$CS5</f>
        <v>8.1662081511085912E-4</v>
      </c>
      <c r="P21" s="8">
        <f>P5/$CS5</f>
        <v>1.0839486605000422E-3</v>
      </c>
      <c r="Q21" s="8">
        <f>Q5/$CS5</f>
        <v>1.148143951937231E-3</v>
      </c>
      <c r="R21" s="8">
        <f>R5/$CS5</f>
        <v>1.5931448286101973E-3</v>
      </c>
      <c r="S21" s="8">
        <f>S5/$CS5</f>
        <v>1.9999027390208007E-3</v>
      </c>
      <c r="T21" s="8">
        <f>T5/$CS5</f>
        <v>3.0081618709807264E-3</v>
      </c>
      <c r="U21" s="8">
        <f>U5/$CS5</f>
        <v>5.4024155138807477E-3</v>
      </c>
      <c r="V21" s="8">
        <f>V5/$CS5</f>
        <v>7.2325285148292055E-3</v>
      </c>
      <c r="W21" s="8">
        <f>W5/$CS5</f>
        <v>1.329897723608644E-2</v>
      </c>
      <c r="X21" s="8">
        <f>X5/$CS5</f>
        <v>2.2155846836634352E-2</v>
      </c>
      <c r="Y21" s="8">
        <f>Y5/$CS5</f>
        <v>3.8806574831393062E-2</v>
      </c>
      <c r="Z21" s="8">
        <f>Z5/$CS5</f>
        <v>5.4216005438182328E-2</v>
      </c>
      <c r="AA21" s="8">
        <f>AA5/$CS5</f>
        <v>8.1703839124451103E-2</v>
      </c>
      <c r="AB21" s="8">
        <f>AB5/$CS5</f>
        <v>0.11065022299417182</v>
      </c>
      <c r="AC21" s="8">
        <f>AC5/$CS5</f>
        <v>0.14606844183537504</v>
      </c>
      <c r="AD21" s="8">
        <f>AD5/$CS5</f>
        <v>0.19341054577778588</v>
      </c>
      <c r="AE21" s="8">
        <f>AE5/$CS5</f>
        <v>0.24803118666739776</v>
      </c>
      <c r="AF21" s="8">
        <f>AF5/$CS5</f>
        <v>0.30925679253712995</v>
      </c>
      <c r="AG21" s="8">
        <f>AG5/$CS5</f>
        <v>0.35609044823082325</v>
      </c>
      <c r="AH21" s="8">
        <f>AH5/$CS5</f>
        <v>0.42150840687842572</v>
      </c>
      <c r="AI21" s="8">
        <f>AI5/$CS5</f>
        <v>0.50619621336928089</v>
      </c>
      <c r="AJ21" s="8">
        <f>AJ5/$CS5</f>
        <v>0.56470303943379507</v>
      </c>
      <c r="AK21" s="8">
        <f>AK5/$CS5</f>
        <v>0.65631458001413112</v>
      </c>
      <c r="AL21" s="8">
        <f>AL5/$CS5</f>
        <v>0.69698361988243029</v>
      </c>
      <c r="AM21" s="8">
        <f>AM5/$CS5</f>
        <v>0.74238666678397491</v>
      </c>
      <c r="AN21" s="8">
        <f>AN5/$CS5</f>
        <v>0.79997390221665898</v>
      </c>
      <c r="AO21" s="8">
        <f>AO5/$CS5</f>
        <v>0.83819210750193052</v>
      </c>
      <c r="AP21" s="8">
        <f>AP5/$CS5</f>
        <v>0.89514338684575823</v>
      </c>
      <c r="AQ21" s="8">
        <f>AQ5/$CS5</f>
        <v>0.92740874780860327</v>
      </c>
      <c r="AR21" s="8">
        <f>AR5/$CS5</f>
        <v>0.93244511490321069</v>
      </c>
      <c r="AS21" s="8">
        <f>AS5/$CS5</f>
        <v>0.98824723465615683</v>
      </c>
      <c r="AT21" s="8">
        <f>AT5/$CS5</f>
        <v>1.0559711639966942</v>
      </c>
      <c r="AU21" s="8">
        <f>AU5/$CS5</f>
        <v>1.1362305183688763</v>
      </c>
      <c r="AV21" s="8">
        <f>AV5/$CS5</f>
        <v>1.1564028994461624</v>
      </c>
      <c r="AW21" s="8">
        <f>AW5/$CS5</f>
        <v>1.1847213944932431</v>
      </c>
      <c r="AX21" s="8">
        <f>AX5/$CS5</f>
        <v>1.2367040780683827</v>
      </c>
      <c r="AY21" s="8">
        <f>AY5/$CS5</f>
        <v>1.2467032688469804</v>
      </c>
      <c r="AZ21" s="8">
        <f>AZ5/$CS5</f>
        <v>1.2838023003071997</v>
      </c>
      <c r="BA21" s="8">
        <f>BA5/$CS5</f>
        <v>1.2324457305482994</v>
      </c>
      <c r="BB21" s="8">
        <f>BB5/$CS5</f>
        <v>1.1959075591711217</v>
      </c>
      <c r="BC21" s="8">
        <f>BC5/$CS5</f>
        <v>1.2293126867063919</v>
      </c>
      <c r="BD21" s="8">
        <f>BD5/$CS5</f>
        <v>1.1916937283072411</v>
      </c>
      <c r="BE21" s="8">
        <f>BE5/$CS5</f>
        <v>1.209830205153289</v>
      </c>
      <c r="BF21" s="8">
        <f>BF5/$CS5</f>
        <v>1.1897029163915023</v>
      </c>
      <c r="BG21" s="8">
        <f>BG5/$CS5</f>
        <v>1.1699999596932771</v>
      </c>
      <c r="BH21" s="8">
        <f>BH5/$CS5</f>
        <v>1.2104867569331808</v>
      </c>
      <c r="BI21" s="8">
        <f>BI5/$CS5</f>
        <v>1.2155663967454653</v>
      </c>
      <c r="BJ21" s="8">
        <f>BJ5/$CS5</f>
        <v>1.1911017842185263</v>
      </c>
      <c r="BK21" s="8">
        <f>BK5/$CS5</f>
        <v>1.1255605521817134</v>
      </c>
      <c r="BL21" s="8">
        <f>BL5/$CS5</f>
        <v>1.0401346906768532</v>
      </c>
      <c r="BM21" s="8">
        <f>BM5/$CS5</f>
        <v>0.97174467621834393</v>
      </c>
      <c r="BN21" s="8">
        <f>BN5/$CS5</f>
        <v>0.85294879973859394</v>
      </c>
      <c r="BO21" s="8">
        <f>BO5/$CS5</f>
        <v>0.75531003832504784</v>
      </c>
      <c r="BP21" s="8">
        <f>BP5/$CS5</f>
        <v>0.66881413895099973</v>
      </c>
      <c r="BQ21" s="8">
        <f>BQ5/$CS5</f>
        <v>0.55745868285730094</v>
      </c>
      <c r="BR21" s="8">
        <f>BR5/$CS5</f>
        <v>0.58617012498640586</v>
      </c>
      <c r="BS21" s="8">
        <f>BS5/$CS5</f>
        <v>0.52849351014787405</v>
      </c>
      <c r="BT21" s="8">
        <f>BT5/$CS5</f>
        <v>0.5013856766249567</v>
      </c>
      <c r="BU21" s="8">
        <f>BU5/$CS5</f>
        <v>0.48958676735565793</v>
      </c>
      <c r="BV21" s="8">
        <f>BV5/$CS5</f>
        <v>0.48658630985716517</v>
      </c>
      <c r="BW21" s="8">
        <f>BW5/$CS5</f>
        <v>0.45721331632532614</v>
      </c>
      <c r="BX21" s="8">
        <f>BX5/$CS5</f>
        <v>0.4444324166965824</v>
      </c>
      <c r="BY21" s="8">
        <f>BY5/$CS5</f>
        <v>0.39538024354816004</v>
      </c>
      <c r="BZ21" s="8">
        <f>BZ5/$CS5</f>
        <v>0.37427244649691155</v>
      </c>
      <c r="CA21" s="8">
        <f>CA5/$CS5</f>
        <v>0.37526589257419862</v>
      </c>
      <c r="CB21" s="8">
        <f>CB5/$CS5</f>
        <v>0.37534654448830573</v>
      </c>
      <c r="CC21" s="8">
        <f>CC5/$CS5</f>
        <v>0.3289736175485638</v>
      </c>
      <c r="CD21" s="8">
        <f>CD5/$CS5</f>
        <v>0.36568896940034379</v>
      </c>
      <c r="CE21" s="8">
        <f>CE5/$CS5</f>
        <v>0.34496239944936052</v>
      </c>
      <c r="CF21" s="8">
        <f>CF5/$CS5</f>
        <v>0.29473355739933715</v>
      </c>
      <c r="CG21" s="8">
        <f>CG5/$CS5</f>
        <v>0.28123840958733404</v>
      </c>
      <c r="CH21" s="8">
        <f>CH5/$CS5</f>
        <v>0.23047858180207903</v>
      </c>
      <c r="CI21" s="8">
        <f>CI5/$CS5</f>
        <v>0.18061192986728541</v>
      </c>
      <c r="CJ21" s="8">
        <f>CJ5/$CS5</f>
        <v>0.17667189443302825</v>
      </c>
      <c r="CK21" s="8">
        <f>CK5/$CS5</f>
        <v>8.2382542611752041E-2</v>
      </c>
      <c r="CL21" s="8">
        <f>CL5/$CS5</f>
        <v>4.9191779740906688E-2</v>
      </c>
      <c r="CM21" s="8">
        <f>CM5/$CS5</f>
        <v>3.8515785460888498E-2</v>
      </c>
      <c r="CN21" s="8">
        <f>CN5/$CS5</f>
        <v>2.6324470713546409E-2</v>
      </c>
      <c r="CO21" s="8">
        <f>CO5/$CS5</f>
        <v>2.8193559991541162E-2</v>
      </c>
      <c r="CP21" s="8">
        <f>CP5/$CS5</f>
        <v>2.2433622590613961E-2</v>
      </c>
      <c r="CQ21" s="8">
        <f>CQ5/$CS5</f>
        <v>6.2826110866007071E-3</v>
      </c>
      <c r="CR21" s="8">
        <f>CR5/$CS5</f>
        <v>5.9770404895847576E-3</v>
      </c>
      <c r="CS21" s="16"/>
    </row>
    <row r="22" spans="1:97" x14ac:dyDescent="0.2">
      <c r="A22" s="17">
        <v>2005</v>
      </c>
      <c r="B22" s="17" t="s">
        <v>2</v>
      </c>
      <c r="C22" s="17" t="s">
        <v>10</v>
      </c>
      <c r="D22" s="17" t="s">
        <v>8</v>
      </c>
      <c r="E22" s="18"/>
      <c r="F22" s="8">
        <f>F6/$CS6</f>
        <v>0.26465877603885324</v>
      </c>
      <c r="G22" s="8">
        <f>G6/$CS6</f>
        <v>0.27184910268961343</v>
      </c>
      <c r="H22" s="8">
        <f>H6/$CS6</f>
        <v>0.27903942934556603</v>
      </c>
      <c r="I22" s="8">
        <f>I6/$CS6</f>
        <v>0.28945738820308037</v>
      </c>
      <c r="J22" s="8">
        <f>J6/$CS6</f>
        <v>0.30254262504530094</v>
      </c>
      <c r="K22" s="8">
        <f>K6/$CS6</f>
        <v>0.31186860407637729</v>
      </c>
      <c r="L22" s="8">
        <f>L6/$CS6</f>
        <v>0.3303850443275137</v>
      </c>
      <c r="M22" s="8">
        <f>M6/$CS6</f>
        <v>0.35647410359908932</v>
      </c>
      <c r="N22" s="8">
        <f>N6/$CS6</f>
        <v>0.37688020918747622</v>
      </c>
      <c r="O22" s="8">
        <f>O6/$CS6</f>
        <v>0.40144701589806303</v>
      </c>
      <c r="P22" s="8">
        <f>P6/$CS6</f>
        <v>0.41196822685905871</v>
      </c>
      <c r="Q22" s="8">
        <f>Q6/$CS6</f>
        <v>0.44536377266274951</v>
      </c>
      <c r="R22" s="8">
        <f>R6/$CS6</f>
        <v>0.45769645597547615</v>
      </c>
      <c r="S22" s="8">
        <f>S6/$CS6</f>
        <v>0.49088037852829103</v>
      </c>
      <c r="T22" s="8">
        <f>T6/$CS6</f>
        <v>0.51033604063351368</v>
      </c>
      <c r="U22" s="8">
        <f>U6/$CS6</f>
        <v>0.52279254941612585</v>
      </c>
      <c r="V22" s="8">
        <f>V6/$CS6</f>
        <v>0.55344871028757425</v>
      </c>
      <c r="W22" s="8">
        <f>W6/$CS6</f>
        <v>0.57080789228025286</v>
      </c>
      <c r="X22" s="8">
        <f>X6/$CS6</f>
        <v>0.58750802252878009</v>
      </c>
      <c r="Y22" s="8">
        <f>Y6/$CS6</f>
        <v>0.61606539069318789</v>
      </c>
      <c r="Z22" s="8">
        <f>Z6/$CS6</f>
        <v>0.5992135401724038</v>
      </c>
      <c r="AA22" s="8">
        <f>AA6/$CS6</f>
        <v>0.64721484653795558</v>
      </c>
      <c r="AB22" s="8">
        <f>AB6/$CS6</f>
        <v>0.64945454073871678</v>
      </c>
      <c r="AC22" s="8">
        <f>AC6/$CS6</f>
        <v>0.66771528111569767</v>
      </c>
      <c r="AD22" s="8">
        <f>AD6/$CS6</f>
        <v>0.67321159907271588</v>
      </c>
      <c r="AE22" s="8">
        <f>AE6/$CS6</f>
        <v>0.65243402537535822</v>
      </c>
      <c r="AF22" s="8">
        <f>AF6/$CS6</f>
        <v>0.66435798077359431</v>
      </c>
      <c r="AG22" s="8">
        <f>AG6/$CS6</f>
        <v>0.66589571484868104</v>
      </c>
      <c r="AH22" s="8">
        <f>AH6/$CS6</f>
        <v>0.66644315613798177</v>
      </c>
      <c r="AI22" s="8">
        <f>AI6/$CS6</f>
        <v>0.67109794519006272</v>
      </c>
      <c r="AJ22" s="8">
        <f>AJ6/$CS6</f>
        <v>0.65668446072512709</v>
      </c>
      <c r="AK22" s="8">
        <f>AK6/$CS6</f>
        <v>0.66818502198355911</v>
      </c>
      <c r="AL22" s="8">
        <f>AL6/$CS6</f>
        <v>0.66311011133274544</v>
      </c>
      <c r="AM22" s="8">
        <f>AM6/$CS6</f>
        <v>0.66451028413955093</v>
      </c>
      <c r="AN22" s="8">
        <f>AN6/$CS6</f>
        <v>0.66426427775453323</v>
      </c>
      <c r="AO22" s="8">
        <f>AO6/$CS6</f>
        <v>0.64045847301046999</v>
      </c>
      <c r="AP22" s="8">
        <f>AP6/$CS6</f>
        <v>0.65678526521542901</v>
      </c>
      <c r="AQ22" s="8">
        <f>AQ6/$CS6</f>
        <v>0.65537644904128356</v>
      </c>
      <c r="AR22" s="8">
        <f>AR6/$CS6</f>
        <v>0.65705920419701369</v>
      </c>
      <c r="AS22" s="8">
        <f>AS6/$CS6</f>
        <v>0.65297494378181242</v>
      </c>
      <c r="AT22" s="8">
        <f>AT6/$CS6</f>
        <v>0.65536393328766018</v>
      </c>
      <c r="AU22" s="8">
        <f>AU6/$CS6</f>
        <v>0.66574811736703399</v>
      </c>
      <c r="AV22" s="8">
        <f>AV6/$CS6</f>
        <v>0.66697725320950163</v>
      </c>
      <c r="AW22" s="8">
        <f>AW6/$CS6</f>
        <v>0.69211119327972082</v>
      </c>
      <c r="AX22" s="8">
        <f>AX6/$CS6</f>
        <v>0.69940900043330678</v>
      </c>
      <c r="AY22" s="8">
        <f>AY6/$CS6</f>
        <v>0.670841192287012</v>
      </c>
      <c r="AZ22" s="8">
        <f>AZ6/$CS6</f>
        <v>0.70837412934986954</v>
      </c>
      <c r="BA22" s="8">
        <f>BA6/$CS6</f>
        <v>0.71185065953113869</v>
      </c>
      <c r="BB22" s="8">
        <f>BB6/$CS6</f>
        <v>0.70633502210161603</v>
      </c>
      <c r="BC22" s="8">
        <f>BC6/$CS6</f>
        <v>0.6978933221075071</v>
      </c>
      <c r="BD22" s="8">
        <f>BD6/$CS6</f>
        <v>0.6818194089156292</v>
      </c>
      <c r="BE22" s="8">
        <f>BE6/$CS6</f>
        <v>0.67891056534272054</v>
      </c>
      <c r="BF22" s="8">
        <f>BF6/$CS6</f>
        <v>0.66974196150693355</v>
      </c>
      <c r="BG22" s="8">
        <f>BG6/$CS6</f>
        <v>0.66695130037892014</v>
      </c>
      <c r="BH22" s="8">
        <f>BH6/$CS6</f>
        <v>0.64960729822013141</v>
      </c>
      <c r="BI22" s="8">
        <f>BI6/$CS6</f>
        <v>0.6285791743561816</v>
      </c>
      <c r="BJ22" s="8">
        <f>BJ6/$CS6</f>
        <v>0.64874486259523234</v>
      </c>
      <c r="BK22" s="8">
        <f>BK6/$CS6</f>
        <v>0.62981800170443181</v>
      </c>
      <c r="BL22" s="8">
        <f>BL6/$CS6</f>
        <v>0.61715463609141274</v>
      </c>
      <c r="BM22" s="8">
        <f>BM6/$CS6</f>
        <v>0.60681662431487549</v>
      </c>
      <c r="BN22" s="8">
        <f>BN6/$CS6</f>
        <v>0.60465204488759383</v>
      </c>
      <c r="BO22" s="8">
        <f>BO6/$CS6</f>
        <v>0.61402871588606334</v>
      </c>
      <c r="BP22" s="8">
        <f>BP6/$CS6</f>
        <v>0.61225066783909465</v>
      </c>
      <c r="BQ22" s="8">
        <f>BQ6/$CS6</f>
        <v>0.60969385179794744</v>
      </c>
      <c r="BR22" s="8">
        <f>BR6/$CS6</f>
        <v>0.61636749074084496</v>
      </c>
      <c r="BS22" s="8">
        <f>BS6/$CS6</f>
        <v>0.59612817953610742</v>
      </c>
      <c r="BT22" s="8">
        <f>BT6/$CS6</f>
        <v>0.60924568004237589</v>
      </c>
      <c r="BU22" s="8">
        <f>BU6/$CS6</f>
        <v>0.60072889444418032</v>
      </c>
      <c r="BV22" s="8">
        <f>BV6/$CS6</f>
        <v>0.59378451479772154</v>
      </c>
      <c r="BW22" s="8">
        <f>BW6/$CS6</f>
        <v>0.5966177367425286</v>
      </c>
      <c r="BX22" s="8">
        <f>BX6/$CS6</f>
        <v>0.59034025677489044</v>
      </c>
      <c r="BY22" s="8">
        <f>BY6/$CS6</f>
        <v>0.59369203750941935</v>
      </c>
      <c r="BZ22" s="8">
        <f>BZ6/$CS6</f>
        <v>0.59338498968034648</v>
      </c>
      <c r="CA22" s="8">
        <f>CA6/$CS6</f>
        <v>0.58214613384278258</v>
      </c>
      <c r="CB22" s="8">
        <f>CB6/$CS6</f>
        <v>0.58033421437419774</v>
      </c>
      <c r="CC22" s="8">
        <f>CC6/$CS6</f>
        <v>0.57750625307504011</v>
      </c>
      <c r="CD22" s="8">
        <f>CD6/$CS6</f>
        <v>0.58127794237088026</v>
      </c>
      <c r="CE22" s="8">
        <f>CE6/$CS6</f>
        <v>0.57917152307290887</v>
      </c>
      <c r="CF22" s="8">
        <f>CF6/$CS6</f>
        <v>0.57538118489065193</v>
      </c>
      <c r="CG22" s="8">
        <f>CG6/$CS6</f>
        <v>0.57670185449320732</v>
      </c>
      <c r="CH22" s="8">
        <f>CH6/$CS6</f>
        <v>0.58808476263953469</v>
      </c>
      <c r="CI22" s="8">
        <f>CI6/$CS6</f>
        <v>0.58822869933583166</v>
      </c>
      <c r="CJ22" s="8">
        <f>CJ6/$CS6</f>
        <v>0.58298165520742917</v>
      </c>
      <c r="CK22" s="8">
        <f>CK6/$CS6</f>
        <v>0.57989324294410871</v>
      </c>
      <c r="CL22" s="8">
        <f>CL6/$CS6</f>
        <v>0.57689173034507124</v>
      </c>
      <c r="CM22" s="8">
        <f>CM6/$CS6</f>
        <v>0.54692560211176933</v>
      </c>
      <c r="CN22" s="8">
        <f>CN6/$CS6</f>
        <v>0.53440817305021415</v>
      </c>
      <c r="CO22" s="8">
        <f>CO6/$CS6</f>
        <v>0.52189074398865909</v>
      </c>
      <c r="CP22" s="8">
        <f>CP6/$CS6</f>
        <v>0.50872415313059383</v>
      </c>
      <c r="CQ22" s="8">
        <f>CQ6/$CS6</f>
        <v>0.48784205681176662</v>
      </c>
      <c r="CR22" s="8">
        <f>CR6/$CS6</f>
        <v>0.46687740982963682</v>
      </c>
      <c r="CS22" s="16"/>
    </row>
    <row r="23" spans="1:97" x14ac:dyDescent="0.2">
      <c r="A23" s="17">
        <v>2005</v>
      </c>
      <c r="B23" s="17" t="s">
        <v>2</v>
      </c>
      <c r="C23" s="17" t="s">
        <v>10</v>
      </c>
      <c r="D23" s="17" t="s">
        <v>9</v>
      </c>
      <c r="E23" s="18"/>
      <c r="F23" s="8">
        <f>F7/$CS7</f>
        <v>0</v>
      </c>
      <c r="G23" s="8">
        <f>G7/$CS7</f>
        <v>0</v>
      </c>
      <c r="H23" s="8">
        <f>H7/$CS7</f>
        <v>0</v>
      </c>
      <c r="I23" s="8">
        <f>I7/$CS7</f>
        <v>0</v>
      </c>
      <c r="J23" s="8">
        <f>J7/$CS7</f>
        <v>0</v>
      </c>
      <c r="K23" s="8">
        <f>K7/$CS7</f>
        <v>1.9763489881252622E-2</v>
      </c>
      <c r="L23" s="8">
        <f>L7/$CS7</f>
        <v>3.8390464714919366E-2</v>
      </c>
      <c r="M23" s="8">
        <f>M7/$CS7</f>
        <v>5.7122257605701554E-2</v>
      </c>
      <c r="N23" s="8">
        <f>N7/$CS7</f>
        <v>0.11111192583641498</v>
      </c>
      <c r="O23" s="8">
        <f>O7/$CS7</f>
        <v>0.21982804661354685</v>
      </c>
      <c r="P23" s="8">
        <f>P7/$CS7</f>
        <v>0.27539064853462292</v>
      </c>
      <c r="Q23" s="8">
        <f>Q7/$CS7</f>
        <v>0.28014222224755092</v>
      </c>
      <c r="R23" s="8">
        <f>R7/$CS7</f>
        <v>0.28489379596047887</v>
      </c>
      <c r="S23" s="8">
        <f>S7/$CS7</f>
        <v>0.28964536967340687</v>
      </c>
      <c r="T23" s="8">
        <f>T7/$CS7</f>
        <v>0.31703054214839665</v>
      </c>
      <c r="U23" s="8">
        <f>U7/$CS7</f>
        <v>0.34441571462338633</v>
      </c>
      <c r="V23" s="8">
        <f>V7/$CS7</f>
        <v>0.37180088709837739</v>
      </c>
      <c r="W23" s="8">
        <f>W7/$CS7</f>
        <v>0.39918605957336706</v>
      </c>
      <c r="X23" s="8">
        <f>X7/$CS7</f>
        <v>0.42802903037385459</v>
      </c>
      <c r="Y23" s="8">
        <f>Y7/$CS7</f>
        <v>0.47566403876874641</v>
      </c>
      <c r="Z23" s="8">
        <f>Z7/$CS7</f>
        <v>0.50475662502792662</v>
      </c>
      <c r="AA23" s="8">
        <f>AA7/$CS7</f>
        <v>0.53345439410831741</v>
      </c>
      <c r="AB23" s="8">
        <f>AB7/$CS7</f>
        <v>0.55773088487653577</v>
      </c>
      <c r="AC23" s="8">
        <f>AC7/$CS7</f>
        <v>0.57950052198783863</v>
      </c>
      <c r="AD23" s="8">
        <f>AD7/$CS7</f>
        <v>0.6174465442133622</v>
      </c>
      <c r="AE23" s="8">
        <f>AE7/$CS7</f>
        <v>0.67622846004786186</v>
      </c>
      <c r="AF23" s="8">
        <f>AF7/$CS7</f>
        <v>0.71852949816724021</v>
      </c>
      <c r="AG23" s="8">
        <f>AG7/$CS7</f>
        <v>0.75042924534484423</v>
      </c>
      <c r="AH23" s="8">
        <f>AH7/$CS7</f>
        <v>0.8254483707507736</v>
      </c>
      <c r="AI23" s="8">
        <f>AI7/$CS7</f>
        <v>0.89328143208288902</v>
      </c>
      <c r="AJ23" s="8">
        <f>AJ7/$CS7</f>
        <v>0.95007490963630203</v>
      </c>
      <c r="AK23" s="8">
        <f>AK7/$CS7</f>
        <v>0.95826032840426012</v>
      </c>
      <c r="AL23" s="8">
        <f>AL7/$CS7</f>
        <v>0.97716735361348406</v>
      </c>
      <c r="AM23" s="8">
        <f>AM7/$CS7</f>
        <v>0.97649846143636065</v>
      </c>
      <c r="AN23" s="8">
        <f>AN7/$CS7</f>
        <v>0.97471656308336019</v>
      </c>
      <c r="AO23" s="8">
        <f>AO7/$CS7</f>
        <v>0.97681270142742793</v>
      </c>
      <c r="AP23" s="8">
        <f>AP7/$CS7</f>
        <v>1.0167588566526491</v>
      </c>
      <c r="AQ23" s="8">
        <f>AQ7/$CS7</f>
        <v>1.0086925102285582</v>
      </c>
      <c r="AR23" s="8">
        <f>AR7/$CS7</f>
        <v>1.0439051233029686</v>
      </c>
      <c r="AS23" s="8">
        <f>AS7/$CS7</f>
        <v>1.061686889702727</v>
      </c>
      <c r="AT23" s="8">
        <f>AT7/$CS7</f>
        <v>1.0940597595265003</v>
      </c>
      <c r="AU23" s="8">
        <f>AU7/$CS7</f>
        <v>1.0811036840713022</v>
      </c>
      <c r="AV23" s="8">
        <f>AV7/$CS7</f>
        <v>1.0684913272319978</v>
      </c>
      <c r="AW23" s="8">
        <f>AW7/$CS7</f>
        <v>1.0408661965898187</v>
      </c>
      <c r="AX23" s="8">
        <f>AX7/$CS7</f>
        <v>0.99749197139955292</v>
      </c>
      <c r="AY23" s="8">
        <f>AY7/$CS7</f>
        <v>0.95821250014157222</v>
      </c>
      <c r="AZ23" s="8">
        <f>AZ7/$CS7</f>
        <v>0.94794919984442549</v>
      </c>
      <c r="BA23" s="8">
        <f>BA7/$CS7</f>
        <v>0.94205496981765269</v>
      </c>
      <c r="BB23" s="8">
        <f>BB7/$CS7</f>
        <v>0.97064551320935244</v>
      </c>
      <c r="BC23" s="8">
        <f>BC7/$CS7</f>
        <v>0.95455118067972322</v>
      </c>
      <c r="BD23" s="8">
        <f>BD7/$CS7</f>
        <v>0.95105459758332889</v>
      </c>
      <c r="BE23" s="8">
        <f>BE7/$CS7</f>
        <v>0.92784737675616746</v>
      </c>
      <c r="BF23" s="8">
        <f>BF7/$CS7</f>
        <v>1.0156958283242987</v>
      </c>
      <c r="BG23" s="8">
        <f>BG7/$CS7</f>
        <v>0.9634821780639663</v>
      </c>
      <c r="BH23" s="8">
        <f>BH7/$CS7</f>
        <v>0.97442818650625296</v>
      </c>
      <c r="BI23" s="8">
        <f>BI7/$CS7</f>
        <v>0.9056613289092752</v>
      </c>
      <c r="BJ23" s="8">
        <f>BJ7/$CS7</f>
        <v>0.89038172811731287</v>
      </c>
      <c r="BK23" s="8">
        <f>BK7/$CS7</f>
        <v>0.87626992837296547</v>
      </c>
      <c r="BL23" s="8">
        <f>BL7/$CS7</f>
        <v>0.90441546861945299</v>
      </c>
      <c r="BM23" s="8">
        <f>BM7/$CS7</f>
        <v>0.87909522543639396</v>
      </c>
      <c r="BN23" s="8">
        <f>BN7/$CS7</f>
        <v>0.85428998369760323</v>
      </c>
      <c r="BO23" s="8">
        <f>BO7/$CS7</f>
        <v>0.83215108699417284</v>
      </c>
      <c r="BP23" s="8">
        <f>BP7/$CS7</f>
        <v>0.78892162657202924</v>
      </c>
      <c r="BQ23" s="8">
        <f>BQ7/$CS7</f>
        <v>0.72597616422786349</v>
      </c>
      <c r="BR23" s="8">
        <f>BR7/$CS7</f>
        <v>0.69975208510718812</v>
      </c>
      <c r="BS23" s="8">
        <f>BS7/$CS7</f>
        <v>0.72291414511102947</v>
      </c>
      <c r="BT23" s="8">
        <f>BT7/$CS7</f>
        <v>0.67577802831285128</v>
      </c>
      <c r="BU23" s="8">
        <f>BU7/$CS7</f>
        <v>0.56196285315215422</v>
      </c>
      <c r="BV23" s="8">
        <f>BV7/$CS7</f>
        <v>0.55628182315402441</v>
      </c>
      <c r="BW23" s="8">
        <f>BW7/$CS7</f>
        <v>0.48076733387774856</v>
      </c>
      <c r="BX23" s="8">
        <f>BX7/$CS7</f>
        <v>0.45661602074608487</v>
      </c>
      <c r="BY23" s="8">
        <f>BY7/$CS7</f>
        <v>0.43384523338612435</v>
      </c>
      <c r="BZ23" s="8">
        <f>BZ7/$CS7</f>
        <v>0.42609035807873757</v>
      </c>
      <c r="CA23" s="8">
        <f>CA7/$CS7</f>
        <v>0.31637483495681867</v>
      </c>
      <c r="CB23" s="8">
        <f>CB7/$CS7</f>
        <v>0.30493665169134493</v>
      </c>
      <c r="CC23" s="8">
        <f>CC7/$CS7</f>
        <v>0.30156809682443014</v>
      </c>
      <c r="CD23" s="8">
        <f>CD7/$CS7</f>
        <v>0.29308535843477362</v>
      </c>
      <c r="CE23" s="8">
        <f>CE7/$CS7</f>
        <v>0.28849885900024141</v>
      </c>
      <c r="CF23" s="8">
        <f>CF7/$CS7</f>
        <v>0.28365200475703578</v>
      </c>
      <c r="CG23" s="8">
        <f>CG7/$CS7</f>
        <v>0.28571921472504547</v>
      </c>
      <c r="CH23" s="8">
        <f>CH7/$CS7</f>
        <v>0.2309330611898994</v>
      </c>
      <c r="CI23" s="8">
        <f>CI7/$CS7</f>
        <v>0.22736663905914101</v>
      </c>
      <c r="CJ23" s="8">
        <f>CJ7/$CS7</f>
        <v>0.22788237331642452</v>
      </c>
      <c r="CK23" s="8">
        <f>CK7/$CS7</f>
        <v>0.22517301704258627</v>
      </c>
      <c r="CL23" s="8">
        <f>CL7/$CS7</f>
        <v>0.2196638405604151</v>
      </c>
      <c r="CM23" s="8">
        <f>CM7/$CS7</f>
        <v>0.21415466407824249</v>
      </c>
      <c r="CN23" s="8">
        <f>CN7/$CS7</f>
        <v>0.20864548759606993</v>
      </c>
      <c r="CO23" s="8">
        <f>CO7/$CS7</f>
        <v>0.20313631111389877</v>
      </c>
      <c r="CP23" s="8">
        <f>CP7/$CS7</f>
        <v>0.19947023421251617</v>
      </c>
      <c r="CQ23" s="8">
        <f>CQ7/$CS7</f>
        <v>0.19664535504443348</v>
      </c>
      <c r="CR23" s="8">
        <f>CR7/$CS7</f>
        <v>0.19382047587634935</v>
      </c>
      <c r="CS23" s="16"/>
    </row>
    <row r="24" spans="1:97" x14ac:dyDescent="0.2">
      <c r="A24" s="17">
        <v>2005</v>
      </c>
      <c r="B24" s="17" t="s">
        <v>6</v>
      </c>
      <c r="C24" s="17" t="s">
        <v>10</v>
      </c>
      <c r="D24" s="17" t="s">
        <v>8</v>
      </c>
      <c r="E24" s="18"/>
      <c r="F24" s="8">
        <f>F8/$CS8</f>
        <v>0.25683952589292364</v>
      </c>
      <c r="G24" s="8">
        <f>G8/$CS8</f>
        <v>0.26995771710801264</v>
      </c>
      <c r="H24" s="8">
        <f>H8/$CS8</f>
        <v>0.27561871683655664</v>
      </c>
      <c r="I24" s="8">
        <f>I8/$CS8</f>
        <v>0.28249168747764947</v>
      </c>
      <c r="J24" s="8">
        <f>J8/$CS8</f>
        <v>0.30017359967135704</v>
      </c>
      <c r="K24" s="8">
        <f>K8/$CS8</f>
        <v>0.31411150971188928</v>
      </c>
      <c r="L24" s="8">
        <f>L8/$CS8</f>
        <v>0.38661065107964909</v>
      </c>
      <c r="M24" s="8">
        <f>M8/$CS8</f>
        <v>0.4123090318940909</v>
      </c>
      <c r="N24" s="8">
        <f>N8/$CS8</f>
        <v>0.40335032680724775</v>
      </c>
      <c r="O24" s="8">
        <f>O8/$CS8</f>
        <v>0.42019173374945429</v>
      </c>
      <c r="P24" s="8">
        <f>P8/$CS8</f>
        <v>0.42749681750646534</v>
      </c>
      <c r="Q24" s="8">
        <f>Q8/$CS8</f>
        <v>0.43344687083037325</v>
      </c>
      <c r="R24" s="8">
        <f>R8/$CS8</f>
        <v>0.4403501651988988</v>
      </c>
      <c r="S24" s="8">
        <f>S8/$CS8</f>
        <v>0.46510875500911397</v>
      </c>
      <c r="T24" s="8">
        <f>T8/$CS8</f>
        <v>0.50733870274433812</v>
      </c>
      <c r="U24" s="8">
        <f>U8/$CS8</f>
        <v>0.53452514711868204</v>
      </c>
      <c r="V24" s="8">
        <f>V8/$CS8</f>
        <v>0.5417236087372983</v>
      </c>
      <c r="W24" s="8">
        <f>W8/$CS8</f>
        <v>0.55542088532787848</v>
      </c>
      <c r="X24" s="8">
        <f>X8/$CS8</f>
        <v>0.54847479537628252</v>
      </c>
      <c r="Y24" s="8">
        <f>Y8/$CS8</f>
        <v>0.52293952686988598</v>
      </c>
      <c r="Z24" s="8">
        <f>Z8/$CS8</f>
        <v>0.51419553333695878</v>
      </c>
      <c r="AA24" s="8">
        <f>AA8/$CS8</f>
        <v>0.51285077384379252</v>
      </c>
      <c r="AB24" s="8">
        <f>AB8/$CS8</f>
        <v>0.52964987429531152</v>
      </c>
      <c r="AC24" s="8">
        <f>AC8/$CS8</f>
        <v>0.53397076090827733</v>
      </c>
      <c r="AD24" s="8">
        <f>AD8/$CS8</f>
        <v>0.54425246087747059</v>
      </c>
      <c r="AE24" s="8">
        <f>AE8/$CS8</f>
        <v>0.5568715333208677</v>
      </c>
      <c r="AF24" s="8">
        <f>AF8/$CS8</f>
        <v>0.58030199277877159</v>
      </c>
      <c r="AG24" s="8">
        <f>AG8/$CS8</f>
        <v>0.60619478781344716</v>
      </c>
      <c r="AH24" s="8">
        <f>AH8/$CS8</f>
        <v>0.62085459820382349</v>
      </c>
      <c r="AI24" s="8">
        <f>AI8/$CS8</f>
        <v>0.64353503450014893</v>
      </c>
      <c r="AJ24" s="8">
        <f>AJ8/$CS8</f>
        <v>0.66199460357479389</v>
      </c>
      <c r="AK24" s="8">
        <f>AK8/$CS8</f>
        <v>0.68825128333866159</v>
      </c>
      <c r="AL24" s="8">
        <f>AL8/$CS8</f>
        <v>0.70112639564191115</v>
      </c>
      <c r="AM24" s="8">
        <f>AM8/$CS8</f>
        <v>0.7210270754081779</v>
      </c>
      <c r="AN24" s="8">
        <f>AN8/$CS8</f>
        <v>0.73217935981011351</v>
      </c>
      <c r="AO24" s="8">
        <f>AO8/$CS8</f>
        <v>0.74929832667680707</v>
      </c>
      <c r="AP24" s="8">
        <f>AP8/$CS8</f>
        <v>0.76074235468218776</v>
      </c>
      <c r="AQ24" s="8">
        <f>AQ8/$CS8</f>
        <v>0.77020091217929465</v>
      </c>
      <c r="AR24" s="8">
        <f>AR8/$CS8</f>
        <v>0.76899016399768572</v>
      </c>
      <c r="AS24" s="8">
        <f>AS8/$CS8</f>
        <v>0.77403564096858157</v>
      </c>
      <c r="AT24" s="8">
        <f>AT8/$CS8</f>
        <v>0.77882165443297935</v>
      </c>
      <c r="AU24" s="8">
        <f>AU8/$CS8</f>
        <v>0.78659846778851483</v>
      </c>
      <c r="AV24" s="8">
        <f>AV8/$CS8</f>
        <v>0.79476190866881946</v>
      </c>
      <c r="AW24" s="8">
        <f>AW8/$CS8</f>
        <v>0.79610030996107006</v>
      </c>
      <c r="AX24" s="8">
        <f>AX8/$CS8</f>
        <v>0.79353012951496371</v>
      </c>
      <c r="AY24" s="8">
        <f>AY8/$CS8</f>
        <v>0.7974198811967721</v>
      </c>
      <c r="AZ24" s="8">
        <f>AZ8/$CS8</f>
        <v>0.79935570882868423</v>
      </c>
      <c r="BA24" s="8">
        <f>BA8/$CS8</f>
        <v>0.81331000346387516</v>
      </c>
      <c r="BB24" s="8">
        <f>BB8/$CS8</f>
        <v>0.8185261736746744</v>
      </c>
      <c r="BC24" s="8">
        <f>BC8/$CS8</f>
        <v>0.82016072040177146</v>
      </c>
      <c r="BD24" s="8">
        <f>BD8/$CS8</f>
        <v>0.81581489007752805</v>
      </c>
      <c r="BE24" s="8">
        <f>BE8/$CS8</f>
        <v>0.81196255396263273</v>
      </c>
      <c r="BF24" s="8">
        <f>BF8/$CS8</f>
        <v>0.81744845861986937</v>
      </c>
      <c r="BG24" s="8">
        <f>BG8/$CS8</f>
        <v>0.82142942603016222</v>
      </c>
      <c r="BH24" s="8">
        <f>BH8/$CS8</f>
        <v>0.81067183917723196</v>
      </c>
      <c r="BI24" s="8">
        <f>BI8/$CS8</f>
        <v>0.80245044085014061</v>
      </c>
      <c r="BJ24" s="8">
        <f>BJ8/$CS8</f>
        <v>0.80231911954665958</v>
      </c>
      <c r="BK24" s="8">
        <f>BK8/$CS8</f>
        <v>0.79484114163404929</v>
      </c>
      <c r="BL24" s="8">
        <f>BL8/$CS8</f>
        <v>0.79421608157503121</v>
      </c>
      <c r="BM24" s="8">
        <f>BM8/$CS8</f>
        <v>0.78193546105717315</v>
      </c>
      <c r="BN24" s="8">
        <f>BN8/$CS8</f>
        <v>0.77501529300161087</v>
      </c>
      <c r="BO24" s="8">
        <f>BO8/$CS8</f>
        <v>0.76672688901873842</v>
      </c>
      <c r="BP24" s="8">
        <f>BP8/$CS8</f>
        <v>0.75207196955213917</v>
      </c>
      <c r="BQ24" s="8">
        <f>BQ8/$CS8</f>
        <v>0.74164036276910772</v>
      </c>
      <c r="BR24" s="8">
        <f>BR8/$CS8</f>
        <v>0.73409293373882911</v>
      </c>
      <c r="BS24" s="8">
        <f>BS8/$CS8</f>
        <v>0.72104174817951383</v>
      </c>
      <c r="BT24" s="8">
        <f>BT8/$CS8</f>
        <v>0.70809938567429653</v>
      </c>
      <c r="BU24" s="8">
        <f>BU8/$CS8</f>
        <v>0.6948349558381991</v>
      </c>
      <c r="BV24" s="8">
        <f>BV8/$CS8</f>
        <v>0.68224889713031345</v>
      </c>
      <c r="BW24" s="8">
        <f>BW8/$CS8</f>
        <v>0.67345305980532155</v>
      </c>
      <c r="BX24" s="8">
        <f>BX8/$CS8</f>
        <v>0.65841958283819169</v>
      </c>
      <c r="BY24" s="8">
        <f>BY8/$CS8</f>
        <v>0.64242381661745451</v>
      </c>
      <c r="BZ24" s="8">
        <f>BZ8/$CS8</f>
        <v>0.63367468761455903</v>
      </c>
      <c r="CA24" s="8">
        <f>CA8/$CS8</f>
        <v>0.63097807678875106</v>
      </c>
      <c r="CB24" s="8">
        <f>CB8/$CS8</f>
        <v>0.6260653883984677</v>
      </c>
      <c r="CC24" s="8">
        <f>CC8/$CS8</f>
        <v>0.61875712554099993</v>
      </c>
      <c r="CD24" s="8">
        <f>CD8/$CS8</f>
        <v>0.61285475872394435</v>
      </c>
      <c r="CE24" s="8">
        <f>CE8/$CS8</f>
        <v>0.60460646031606591</v>
      </c>
      <c r="CF24" s="8">
        <f>CF8/$CS8</f>
        <v>0.59879261921941374</v>
      </c>
      <c r="CG24" s="8">
        <f>CG8/$CS8</f>
        <v>0.60716832619174721</v>
      </c>
      <c r="CH24" s="8">
        <f>CH8/$CS8</f>
        <v>0.60186974391526649</v>
      </c>
      <c r="CI24" s="8">
        <f>CI8/$CS8</f>
        <v>0.59615249856326102</v>
      </c>
      <c r="CJ24" s="8">
        <f>CJ8/$CS8</f>
        <v>0.59136281690602877</v>
      </c>
      <c r="CK24" s="8">
        <f>CK8/$CS8</f>
        <v>0.58524989582026721</v>
      </c>
      <c r="CL24" s="8">
        <f>CL8/$CS8</f>
        <v>0.5788276238054495</v>
      </c>
      <c r="CM24" s="8">
        <f>CM8/$CS8</f>
        <v>0.57253569490935707</v>
      </c>
      <c r="CN24" s="8">
        <f>CN8/$CS8</f>
        <v>0.56627629065639806</v>
      </c>
      <c r="CO24" s="8">
        <f>CO8/$CS8</f>
        <v>0.56001688640344149</v>
      </c>
      <c r="CP24" s="8">
        <f>CP8/$CS8</f>
        <v>0.55375772669666901</v>
      </c>
      <c r="CQ24" s="8">
        <f>CQ8/$CS8</f>
        <v>0.54749856698989896</v>
      </c>
      <c r="CR24" s="8">
        <f>CR8/$CS8</f>
        <v>0.54126410644821765</v>
      </c>
      <c r="CS24" s="16"/>
    </row>
    <row r="25" spans="1:97" x14ac:dyDescent="0.2">
      <c r="A25" s="17">
        <v>2005</v>
      </c>
      <c r="B25" s="17" t="s">
        <v>6</v>
      </c>
      <c r="C25" s="17" t="s">
        <v>10</v>
      </c>
      <c r="D25" s="17" t="s">
        <v>9</v>
      </c>
      <c r="E25" s="18"/>
      <c r="F25" s="8">
        <f>F9/$CS9</f>
        <v>0</v>
      </c>
      <c r="G25" s="8">
        <f>G9/$CS9</f>
        <v>0</v>
      </c>
      <c r="H25" s="8">
        <f>H9/$CS9</f>
        <v>0</v>
      </c>
      <c r="I25" s="8">
        <f>I9/$CS9</f>
        <v>0</v>
      </c>
      <c r="J25" s="8">
        <f>J9/$CS9</f>
        <v>0</v>
      </c>
      <c r="K25" s="8">
        <f>K9/$CS9</f>
        <v>0</v>
      </c>
      <c r="L25" s="8">
        <f>L9/$CS9</f>
        <v>0</v>
      </c>
      <c r="M25" s="8">
        <f>M9/$CS9</f>
        <v>0</v>
      </c>
      <c r="N25" s="8">
        <f>N9/$CS9</f>
        <v>0</v>
      </c>
      <c r="O25" s="8">
        <f>O9/$CS9</f>
        <v>0</v>
      </c>
      <c r="P25" s="8">
        <f>P9/$CS9</f>
        <v>1.5826706549378555E-4</v>
      </c>
      <c r="Q25" s="8">
        <f>Q9/$CS9</f>
        <v>1.331891472700069E-4</v>
      </c>
      <c r="R25" s="8">
        <f>R9/$CS9</f>
        <v>1.0811122904622802E-4</v>
      </c>
      <c r="S25" s="8">
        <f>S9/$CS9</f>
        <v>1.1770225721390151E-4</v>
      </c>
      <c r="T25" s="8">
        <f>T9/$CS9</f>
        <v>3.3673374401523671E-4</v>
      </c>
      <c r="U25" s="8">
        <f>U9/$CS9</f>
        <v>1.1335694043665492E-3</v>
      </c>
      <c r="V25" s="8">
        <f>V9/$CS9</f>
        <v>4.4756696778168554E-3</v>
      </c>
      <c r="W25" s="8">
        <f>W9/$CS9</f>
        <v>1.2826731285225591E-2</v>
      </c>
      <c r="X25" s="8">
        <f>X9/$CS9</f>
        <v>2.7497751672906877E-2</v>
      </c>
      <c r="Y25" s="8">
        <f>Y9/$CS9</f>
        <v>4.7736174180761808E-2</v>
      </c>
      <c r="Z25" s="8">
        <f>Z9/$CS9</f>
        <v>7.7614974277225773E-2</v>
      </c>
      <c r="AA25" s="8">
        <f>AA9/$CS9</f>
        <v>0.1392662912483239</v>
      </c>
      <c r="AB25" s="8">
        <f>AB9/$CS9</f>
        <v>0.20263652338171548</v>
      </c>
      <c r="AC25" s="8">
        <f>AC9/$CS9</f>
        <v>0.27473052507820334</v>
      </c>
      <c r="AD25" s="8">
        <f>AD9/$CS9</f>
        <v>0.34387840547227883</v>
      </c>
      <c r="AE25" s="8">
        <f>AE9/$CS9</f>
        <v>0.41583758885478578</v>
      </c>
      <c r="AF25" s="8">
        <f>AF9/$CS9</f>
        <v>0.46269435048538121</v>
      </c>
      <c r="AG25" s="8">
        <f>AG9/$CS9</f>
        <v>0.50984603481988078</v>
      </c>
      <c r="AH25" s="8">
        <f>AH9/$CS9</f>
        <v>0.5396748007660781</v>
      </c>
      <c r="AI25" s="8">
        <f>AI9/$CS9</f>
        <v>0.59161445493448472</v>
      </c>
      <c r="AJ25" s="8">
        <f>AJ9/$CS9</f>
        <v>0.67556936252469835</v>
      </c>
      <c r="AK25" s="8">
        <f>AK9/$CS9</f>
        <v>0.77926966305117829</v>
      </c>
      <c r="AL25" s="8">
        <f>AL9/$CS9</f>
        <v>0.83875845807318627</v>
      </c>
      <c r="AM25" s="8">
        <f>AM9/$CS9</f>
        <v>0.9244623600069366</v>
      </c>
      <c r="AN25" s="8">
        <f>AN9/$CS9</f>
        <v>0.99557321265989795</v>
      </c>
      <c r="AO25" s="8">
        <f>AO9/$CS9</f>
        <v>1.0235916031691261</v>
      </c>
      <c r="AP25" s="8">
        <f>AP9/$CS9</f>
        <v>1.0215264106032498</v>
      </c>
      <c r="AQ25" s="8">
        <f>AQ9/$CS9</f>
        <v>1.0362209465524628</v>
      </c>
      <c r="AR25" s="8">
        <f>AR9/$CS9</f>
        <v>1.0199094712017562</v>
      </c>
      <c r="AS25" s="8">
        <f>AS9/$CS9</f>
        <v>1.0091848980843374</v>
      </c>
      <c r="AT25" s="8">
        <f>AT9/$CS9</f>
        <v>1.0298805975109511</v>
      </c>
      <c r="AU25" s="8">
        <f>AU9/$CS9</f>
        <v>1.0600465926517475</v>
      </c>
      <c r="AV25" s="8">
        <f>AV9/$CS9</f>
        <v>1.039837784687377</v>
      </c>
      <c r="AW25" s="8">
        <f>AW9/$CS9</f>
        <v>1.0557046750665251</v>
      </c>
      <c r="AX25" s="8">
        <f>AX9/$CS9</f>
        <v>1.0725844757604031</v>
      </c>
      <c r="AY25" s="8">
        <f>AY9/$CS9</f>
        <v>1.0527278143081564</v>
      </c>
      <c r="AZ25" s="8">
        <f>AZ9/$CS9</f>
        <v>1.0539153306018079</v>
      </c>
      <c r="BA25" s="8">
        <f>BA9/$CS9</f>
        <v>1.0955383146960005</v>
      </c>
      <c r="BB25" s="8">
        <f>BB9/$CS9</f>
        <v>1.1148581972634533</v>
      </c>
      <c r="BC25" s="8">
        <f>BC9/$CS9</f>
        <v>1.1008398315267514</v>
      </c>
      <c r="BD25" s="8">
        <f>BD9/$CS9</f>
        <v>1.0755794329367581</v>
      </c>
      <c r="BE25" s="8">
        <f>BE9/$CS9</f>
        <v>1.0989098730033722</v>
      </c>
      <c r="BF25" s="8">
        <f>BF9/$CS9</f>
        <v>1.0719728657417833</v>
      </c>
      <c r="BG25" s="8">
        <f>BG9/$CS9</f>
        <v>1.0388896791127251</v>
      </c>
      <c r="BH25" s="8">
        <f>BH9/$CS9</f>
        <v>1.0412121342694065</v>
      </c>
      <c r="BI25" s="8">
        <f>BI9/$CS9</f>
        <v>1.0148023685912415</v>
      </c>
      <c r="BJ25" s="8">
        <f>BJ9/$CS9</f>
        <v>1.0047038337175891</v>
      </c>
      <c r="BK25" s="8">
        <f>BK9/$CS9</f>
        <v>0.93487782674149345</v>
      </c>
      <c r="BL25" s="8">
        <f>BL9/$CS9</f>
        <v>0.81364625447371342</v>
      </c>
      <c r="BM25" s="8">
        <f>BM9/$CS9</f>
        <v>0.78478931508249328</v>
      </c>
      <c r="BN25" s="8">
        <f>BN9/$CS9</f>
        <v>0.69615892890530029</v>
      </c>
      <c r="BO25" s="8">
        <f>BO9/$CS9</f>
        <v>0.6141594126421166</v>
      </c>
      <c r="BP25" s="8">
        <f>BP9/$CS9</f>
        <v>0.51213987807244732</v>
      </c>
      <c r="BQ25" s="8">
        <f>BQ9/$CS9</f>
        <v>0.42821822876393639</v>
      </c>
      <c r="BR25" s="8">
        <f>BR9/$CS9</f>
        <v>0.31067979304202781</v>
      </c>
      <c r="BS25" s="8">
        <f>BS9/$CS9</f>
        <v>0.24710463120227696</v>
      </c>
      <c r="BT25" s="8">
        <f>BT9/$CS9</f>
        <v>0.18587515640715713</v>
      </c>
      <c r="BU25" s="8">
        <f>BU9/$CS9</f>
        <v>0.1429142845677133</v>
      </c>
      <c r="BV25" s="8">
        <f>BV9/$CS9</f>
        <v>0.11092617577288008</v>
      </c>
      <c r="BW25" s="8">
        <f>BW9/$CS9</f>
        <v>7.8608858898450554E-2</v>
      </c>
      <c r="BX25" s="8">
        <f>BX9/$CS9</f>
        <v>6.3973478672350231E-2</v>
      </c>
      <c r="BY25" s="8">
        <f>BY9/$CS9</f>
        <v>3.4345631875010857E-2</v>
      </c>
      <c r="BZ25" s="8">
        <f>BZ9/$CS9</f>
        <v>2.5440188948123593E-2</v>
      </c>
      <c r="CA25" s="8">
        <f>CA9/$CS9</f>
        <v>2.0847611519206388E-2</v>
      </c>
      <c r="CB25" s="8">
        <f>CB9/$CS9</f>
        <v>1.9353018576058641E-2</v>
      </c>
      <c r="CC25" s="8">
        <f>CC9/$CS9</f>
        <v>1.4041803043453118E-2</v>
      </c>
      <c r="CD25" s="8">
        <f>CD9/$CS9</f>
        <v>1.2613218007633056E-2</v>
      </c>
      <c r="CE25" s="8">
        <f>CE9/$CS9</f>
        <v>1.1863512756097797E-2</v>
      </c>
      <c r="CF25" s="8">
        <f>CF9/$CS9</f>
        <v>1.0042528905451251E-2</v>
      </c>
      <c r="CG25" s="8">
        <f>CG9/$CS9</f>
        <v>6.419327678699939E-3</v>
      </c>
      <c r="CH25" s="8">
        <f>CH9/$CS9</f>
        <v>5.8657778162639184E-3</v>
      </c>
      <c r="CI25" s="8">
        <f>CI9/$CS9</f>
        <v>5.0458291174079626E-3</v>
      </c>
      <c r="CJ25" s="8">
        <f>CJ9/$CS9</f>
        <v>4.3661203215425385E-3</v>
      </c>
      <c r="CK25" s="8">
        <f>CK9/$CS9</f>
        <v>4.5191157537498418E-3</v>
      </c>
      <c r="CL25" s="8">
        <f>CL9/$CS9</f>
        <v>3.3292273620627775E-3</v>
      </c>
      <c r="CM25" s="8">
        <f>CM9/$CS9</f>
        <v>9.4501182081254689E-4</v>
      </c>
      <c r="CN25" s="8">
        <f>CN9/$CS9</f>
        <v>0</v>
      </c>
      <c r="CO25" s="8">
        <f>CO9/$CS9</f>
        <v>0</v>
      </c>
      <c r="CP25" s="8">
        <f>CP9/$CS9</f>
        <v>0</v>
      </c>
      <c r="CQ25" s="8">
        <f>CQ9/$CS9</f>
        <v>0</v>
      </c>
      <c r="CR25" s="8">
        <f>CR9/$CS9</f>
        <v>0</v>
      </c>
      <c r="CS25" s="16"/>
    </row>
    <row r="26" spans="1:97" s="16" customFormat="1" x14ac:dyDescent="0.2">
      <c r="A26" s="17">
        <v>2008</v>
      </c>
      <c r="B26" s="17" t="s">
        <v>7</v>
      </c>
      <c r="C26" s="19" t="s">
        <v>10</v>
      </c>
      <c r="D26" s="19" t="s">
        <v>8</v>
      </c>
      <c r="E26" s="20"/>
      <c r="F26" s="8">
        <f>F10/$CS10</f>
        <v>0.2557653972655114</v>
      </c>
      <c r="G26" s="8">
        <f>G10/$CS10</f>
        <v>0.26447287843084666</v>
      </c>
      <c r="H26" s="8">
        <f>H10/$CS10</f>
        <v>0.27321298715709141</v>
      </c>
      <c r="I26" s="8">
        <f>I10/$CS10</f>
        <v>0.28199902021245543</v>
      </c>
      <c r="J26" s="8">
        <f>J10/$CS10</f>
        <v>0.29104748131271951</v>
      </c>
      <c r="K26" s="8">
        <f>K10/$CS10</f>
        <v>0.31686701290732178</v>
      </c>
      <c r="L26" s="8">
        <f>L10/$CS10</f>
        <v>0.35583992960591687</v>
      </c>
      <c r="M26" s="8">
        <f>M10/$CS10</f>
        <v>0.39151456070468671</v>
      </c>
      <c r="N26" s="8">
        <f>N10/$CS10</f>
        <v>0.41442202169139902</v>
      </c>
      <c r="O26" s="8">
        <f>O10/$CS10</f>
        <v>0.43872121731734298</v>
      </c>
      <c r="P26" s="8">
        <f>P10/$CS10</f>
        <v>0.46255639037522189</v>
      </c>
      <c r="Q26" s="8">
        <f>Q10/$CS10</f>
        <v>0.48794827330009921</v>
      </c>
      <c r="R26" s="8">
        <f>R10/$CS10</f>
        <v>0.51909688182030456</v>
      </c>
      <c r="S26" s="8">
        <f>S10/$CS10</f>
        <v>0.55098953792461802</v>
      </c>
      <c r="T26" s="8">
        <f>T10/$CS10</f>
        <v>0.58354231868404349</v>
      </c>
      <c r="U26" s="8">
        <f>U10/$CS10</f>
        <v>0.62190955807598047</v>
      </c>
      <c r="V26" s="8">
        <f>V10/$CS10</f>
        <v>0.65527748132836106</v>
      </c>
      <c r="W26" s="8">
        <f>W10/$CS10</f>
        <v>0.69124919222031456</v>
      </c>
      <c r="X26" s="8">
        <f>X10/$CS10</f>
        <v>0.71930145552391833</v>
      </c>
      <c r="Y26" s="8">
        <f>Y10/$CS10</f>
        <v>0.7454327251728855</v>
      </c>
      <c r="Z26" s="8">
        <f>Z10/$CS10</f>
        <v>0.77867626864093875</v>
      </c>
      <c r="AA26" s="8">
        <f>AA10/$CS10</f>
        <v>0.8110259211070433</v>
      </c>
      <c r="AB26" s="8">
        <f>AB10/$CS10</f>
        <v>0.82333931473954347</v>
      </c>
      <c r="AC26" s="8">
        <f>AC10/$CS10</f>
        <v>0.84053658668888898</v>
      </c>
      <c r="AD26" s="8">
        <f>AD10/$CS10</f>
        <v>0.84269298859575192</v>
      </c>
      <c r="AE26" s="8">
        <f>AE10/$CS10</f>
        <v>0.85681109549751211</v>
      </c>
      <c r="AF26" s="8">
        <f>AF10/$CS10</f>
        <v>0.85996910859486564</v>
      </c>
      <c r="AG26" s="8">
        <f>AG10/$CS10</f>
        <v>0.8493696821920842</v>
      </c>
      <c r="AH26" s="8">
        <f>AH10/$CS10</f>
        <v>0.82772743209805744</v>
      </c>
      <c r="AI26" s="8">
        <f>AI10/$CS10</f>
        <v>0.81512881109017066</v>
      </c>
      <c r="AJ26" s="8">
        <f>AJ10/$CS10</f>
        <v>0.79916255109006584</v>
      </c>
      <c r="AK26" s="8">
        <f>AK10/$CS10</f>
        <v>0.77920258352709293</v>
      </c>
      <c r="AL26" s="8">
        <f>AL10/$CS10</f>
        <v>0.75689903385910606</v>
      </c>
      <c r="AM26" s="8">
        <f>AM10/$CS10</f>
        <v>0.74819732177479747</v>
      </c>
      <c r="AN26" s="8">
        <f>AN10/$CS10</f>
        <v>0.73039802347522165</v>
      </c>
      <c r="AO26" s="8">
        <f>AO10/$CS10</f>
        <v>0.71338408102107342</v>
      </c>
      <c r="AP26" s="8">
        <f>AP10/$CS10</f>
        <v>0.70007354840796232</v>
      </c>
      <c r="AQ26" s="8">
        <f>AQ10/$CS10</f>
        <v>0.69744894803400181</v>
      </c>
      <c r="AR26" s="8">
        <f>AR10/$CS10</f>
        <v>0.68229137546181806</v>
      </c>
      <c r="AS26" s="8">
        <f>AS10/$CS10</f>
        <v>0.67736008834579176</v>
      </c>
      <c r="AT26" s="8">
        <f>AT10/$CS10</f>
        <v>0.66928222977595142</v>
      </c>
      <c r="AU26" s="8">
        <f>AU10/$CS10</f>
        <v>0.67083428766137576</v>
      </c>
      <c r="AV26" s="8">
        <f>AV10/$CS10</f>
        <v>0.66910094608506487</v>
      </c>
      <c r="AW26" s="8">
        <f>AW10/$CS10</f>
        <v>0.65817576893304119</v>
      </c>
      <c r="AX26" s="8">
        <f>AX10/$CS10</f>
        <v>0.6542170114101078</v>
      </c>
      <c r="AY26" s="8">
        <f>AY10/$CS10</f>
        <v>0.64074432997527586</v>
      </c>
      <c r="AZ26" s="8">
        <f>AZ10/$CS10</f>
        <v>0.62731606761447445</v>
      </c>
      <c r="BA26" s="8">
        <f>BA10/$CS10</f>
        <v>0.6227056131726395</v>
      </c>
      <c r="BB26" s="8">
        <f>BB10/$CS10</f>
        <v>0.60063434980156305</v>
      </c>
      <c r="BC26" s="8">
        <f>BC10/$CS10</f>
        <v>0.60383169144478299</v>
      </c>
      <c r="BD26" s="8">
        <f>BD10/$CS10</f>
        <v>0.59759038321911906</v>
      </c>
      <c r="BE26" s="8">
        <f>BE10/$CS10</f>
        <v>0.60017889937444113</v>
      </c>
      <c r="BF26" s="8">
        <f>BF10/$CS10</f>
        <v>0.59448122934054437</v>
      </c>
      <c r="BG26" s="8">
        <f>BG10/$CS10</f>
        <v>0.57787205841950862</v>
      </c>
      <c r="BH26" s="8">
        <f>BH10/$CS10</f>
        <v>0.57084840349508703</v>
      </c>
      <c r="BI26" s="8">
        <f>BI10/$CS10</f>
        <v>0.55827877860812869</v>
      </c>
      <c r="BJ26" s="8">
        <f>BJ10/$CS10</f>
        <v>0.55256231242354104</v>
      </c>
      <c r="BK26" s="8">
        <f>BK10/$CS10</f>
        <v>0.54886701300339447</v>
      </c>
      <c r="BL26" s="8">
        <f>BL10/$CS10</f>
        <v>0.53730991243227055</v>
      </c>
      <c r="BM26" s="8">
        <f>BM10/$CS10</f>
        <v>0.52558548421427131</v>
      </c>
      <c r="BN26" s="8">
        <f>BN10/$CS10</f>
        <v>0.53239679788544081</v>
      </c>
      <c r="BO26" s="8">
        <f>BO10/$CS10</f>
        <v>0.52416249946466453</v>
      </c>
      <c r="BP26" s="8">
        <f>BP10/$CS10</f>
        <v>0.50383390076377244</v>
      </c>
      <c r="BQ26" s="8">
        <f>BQ10/$CS10</f>
        <v>0.49595826002281845</v>
      </c>
      <c r="BR26" s="8">
        <f>BR10/$CS10</f>
        <v>0.48593078378864601</v>
      </c>
      <c r="BS26" s="8">
        <f>BS10/$CS10</f>
        <v>0.50025798427522439</v>
      </c>
      <c r="BT26" s="8">
        <f>BT10/$CS10</f>
        <v>0.49984289761424516</v>
      </c>
      <c r="BU26" s="8">
        <f>BU10/$CS10</f>
        <v>0.4939303245664925</v>
      </c>
      <c r="BV26" s="8">
        <f>BV10/$CS10</f>
        <v>0.4883076416952209</v>
      </c>
      <c r="BW26" s="8">
        <f>BW10/$CS10</f>
        <v>0.47543442511893352</v>
      </c>
      <c r="BX26" s="8">
        <f>BX10/$CS10</f>
        <v>0.46613751690388017</v>
      </c>
      <c r="BY26" s="8">
        <f>BY10/$CS10</f>
        <v>0.44688243617955764</v>
      </c>
      <c r="BZ26" s="8">
        <f>BZ10/$CS10</f>
        <v>0.44697838422443198</v>
      </c>
      <c r="CA26" s="8">
        <f>CA10/$CS10</f>
        <v>0.44479555642028273</v>
      </c>
      <c r="CB26" s="8">
        <f>CB10/$CS10</f>
        <v>0.43339123895288406</v>
      </c>
      <c r="CC26" s="8">
        <f>CC10/$CS10</f>
        <v>0.44496181871510182</v>
      </c>
      <c r="CD26" s="8">
        <f>CD10/$CS10</f>
        <v>0.42159269164420055</v>
      </c>
      <c r="CE26" s="8">
        <f>CE10/$CS10</f>
        <v>0.42520882119944503</v>
      </c>
      <c r="CF26" s="8">
        <f>CF10/$CS10</f>
        <v>0.4155244496116019</v>
      </c>
      <c r="CG26" s="8">
        <f>CG10/$CS10</f>
        <v>0.40851161277861003</v>
      </c>
      <c r="CH26" s="8">
        <f>CH10/$CS10</f>
        <v>0.47797447101707352</v>
      </c>
      <c r="CI26" s="8">
        <f>CI10/$CS10</f>
        <v>0.48312415996682778</v>
      </c>
      <c r="CJ26" s="8">
        <f>CJ10/$CS10</f>
        <v>0.48850699610110526</v>
      </c>
      <c r="CK26" s="8">
        <f>CK10/$CS10</f>
        <v>0.48126771453728856</v>
      </c>
      <c r="CL26" s="8">
        <f>CL10/$CS10</f>
        <v>0.48510599762790757</v>
      </c>
      <c r="CM26" s="8">
        <f>CM10/$CS10</f>
        <v>0.51410407031853267</v>
      </c>
      <c r="CN26" s="8">
        <f>CN10/$CS10</f>
        <v>0.5182820822439651</v>
      </c>
      <c r="CO26" s="8">
        <f>CO10/$CS10</f>
        <v>0.52246009416939843</v>
      </c>
      <c r="CP26" s="8">
        <f>CP10/$CS10</f>
        <v>0.52663810609483064</v>
      </c>
      <c r="CQ26" s="8">
        <f>CQ10/$CS10</f>
        <v>0.53081611802026363</v>
      </c>
      <c r="CR26" s="8">
        <f>CR10/$CS10</f>
        <v>0.53499412994569651</v>
      </c>
    </row>
    <row r="27" spans="1:97" s="16" customFormat="1" x14ac:dyDescent="0.2">
      <c r="A27" s="17">
        <v>2008</v>
      </c>
      <c r="B27" s="17" t="s">
        <v>7</v>
      </c>
      <c r="C27" s="19" t="s">
        <v>10</v>
      </c>
      <c r="D27" s="19" t="s">
        <v>9</v>
      </c>
      <c r="E27" s="20"/>
      <c r="F27" s="8">
        <f>F11/$CS11</f>
        <v>0</v>
      </c>
      <c r="G27" s="8">
        <f>G11/$CS11</f>
        <v>0</v>
      </c>
      <c r="H27" s="8">
        <f>H11/$CS11</f>
        <v>0</v>
      </c>
      <c r="I27" s="8">
        <f>I11/$CS11</f>
        <v>1.6536840381408568E-4</v>
      </c>
      <c r="J27" s="8">
        <f>J11/$CS11</f>
        <v>4.7795961093362955E-4</v>
      </c>
      <c r="K27" s="8">
        <f>K11/$CS11</f>
        <v>7.905508180531737E-4</v>
      </c>
      <c r="L27" s="8">
        <f>L11/$CS11</f>
        <v>1.2469450754250874E-3</v>
      </c>
      <c r="M27" s="8">
        <f>M11/$CS11</f>
        <v>2.0827549707781931E-3</v>
      </c>
      <c r="N27" s="8">
        <f>N11/$CS11</f>
        <v>6.892402686481231E-3</v>
      </c>
      <c r="O27" s="8">
        <f>O11/$CS11</f>
        <v>7.8575727046241564E-2</v>
      </c>
      <c r="P27" s="8">
        <f>P11/$CS11</f>
        <v>9.8875012212049196E-2</v>
      </c>
      <c r="Q27" s="8">
        <f>Q11/$CS11</f>
        <v>0.12132545037309736</v>
      </c>
      <c r="R27" s="8">
        <f>R11/$CS11</f>
        <v>0.14603951627987674</v>
      </c>
      <c r="S27" s="8">
        <f>S11/$CS11</f>
        <v>0.17275488010530346</v>
      </c>
      <c r="T27" s="8">
        <f>T11/$CS11</f>
        <v>0.19857013548151128</v>
      </c>
      <c r="U27" s="8">
        <f>U11/$CS11</f>
        <v>0.228409790676119</v>
      </c>
      <c r="V27" s="8">
        <f>V11/$CS11</f>
        <v>0.2635119242684813</v>
      </c>
      <c r="W27" s="8">
        <f>W11/$CS11</f>
        <v>0.30404954297210685</v>
      </c>
      <c r="X27" s="8">
        <f>X11/$CS11</f>
        <v>0.34533538075180648</v>
      </c>
      <c r="Y27" s="8">
        <f>Y11/$CS11</f>
        <v>0.39067681752347383</v>
      </c>
      <c r="Z27" s="8">
        <f>Z11/$CS11</f>
        <v>0.44288292167575927</v>
      </c>
      <c r="AA27" s="8">
        <f>AA11/$CS11</f>
        <v>0.49956905683521019</v>
      </c>
      <c r="AB27" s="8">
        <f>AB11/$CS11</f>
        <v>0.56659150268942216</v>
      </c>
      <c r="AC27" s="8">
        <f>AC11/$CS11</f>
        <v>0.63390048221249307</v>
      </c>
      <c r="AD27" s="8">
        <f>AD11/$CS11</f>
        <v>0.70034851600717019</v>
      </c>
      <c r="AE27" s="8">
        <f>AE11/$CS11</f>
        <v>0.75754059783654371</v>
      </c>
      <c r="AF27" s="8">
        <f>AF11/$CS11</f>
        <v>0.82013565714929892</v>
      </c>
      <c r="AG27" s="8">
        <f>AG11/$CS11</f>
        <v>0.86832130657878615</v>
      </c>
      <c r="AH27" s="8">
        <f>AH11/$CS11</f>
        <v>0.91517619796724203</v>
      </c>
      <c r="AI27" s="8">
        <f>AI11/$CS11</f>
        <v>0.95711002937056966</v>
      </c>
      <c r="AJ27" s="8">
        <f>AJ11/$CS11</f>
        <v>0.98925185520235082</v>
      </c>
      <c r="AK27" s="8">
        <f>AK11/$CS11</f>
        <v>1.0193242266382898</v>
      </c>
      <c r="AL27" s="8">
        <f>AL11/$CS11</f>
        <v>1.0388592599363897</v>
      </c>
      <c r="AM27" s="8">
        <f>AM11/$CS11</f>
        <v>1.0495805508896259</v>
      </c>
      <c r="AN27" s="8">
        <f>AN11/$CS11</f>
        <v>1.0566163684686953</v>
      </c>
      <c r="AO27" s="8">
        <f>AO11/$CS11</f>
        <v>1.059873066102609</v>
      </c>
      <c r="AP27" s="8">
        <f>AP11/$CS11</f>
        <v>1.0658202472617171</v>
      </c>
      <c r="AQ27" s="8">
        <f>AQ11/$CS11</f>
        <v>1.0710036833224879</v>
      </c>
      <c r="AR27" s="8">
        <f>AR11/$CS11</f>
        <v>1.0730166207008782</v>
      </c>
      <c r="AS27" s="8">
        <f>AS11/$CS11</f>
        <v>1.069604676229216</v>
      </c>
      <c r="AT27" s="8">
        <f>AT11/$CS11</f>
        <v>1.0532445719231278</v>
      </c>
      <c r="AU27" s="8">
        <f>AU11/$CS11</f>
        <v>1.0374087438542272</v>
      </c>
      <c r="AV27" s="8">
        <f>AV11/$CS11</f>
        <v>1.0134425594828285</v>
      </c>
      <c r="AW27" s="8">
        <f>AW11/$CS11</f>
        <v>0.98716429732943201</v>
      </c>
      <c r="AX27" s="8">
        <f>AX11/$CS11</f>
        <v>0.96722931855952066</v>
      </c>
      <c r="AY27" s="8">
        <f>AY11/$CS11</f>
        <v>0.94400049458847424</v>
      </c>
      <c r="AZ27" s="8">
        <f>AZ11/$CS11</f>
        <v>0.92000112950403112</v>
      </c>
      <c r="BA27" s="8">
        <f>BA11/$CS11</f>
        <v>0.89399037427965167</v>
      </c>
      <c r="BB27" s="8">
        <f>BB11/$CS11</f>
        <v>0.86205294408654343</v>
      </c>
      <c r="BC27" s="8">
        <f>BC11/$CS11</f>
        <v>0.82851501163990282</v>
      </c>
      <c r="BD27" s="8">
        <f>BD11/$CS11</f>
        <v>0.8018249065309665</v>
      </c>
      <c r="BE27" s="8">
        <f>BE11/$CS11</f>
        <v>0.78105395476861195</v>
      </c>
      <c r="BF27" s="8">
        <f>BF11/$CS11</f>
        <v>0.76103260558662</v>
      </c>
      <c r="BG27" s="8">
        <f>BG11/$CS11</f>
        <v>0.73984728289526092</v>
      </c>
      <c r="BH27" s="8">
        <f>BH11/$CS11</f>
        <v>0.71296119939032565</v>
      </c>
      <c r="BI27" s="8">
        <f>BI11/$CS11</f>
        <v>0.68105868600977859</v>
      </c>
      <c r="BJ27" s="8">
        <f>BJ11/$CS11</f>
        <v>0.65213483796739835</v>
      </c>
      <c r="BK27" s="8">
        <f>BK11/$CS11</f>
        <v>0.61473982687165274</v>
      </c>
      <c r="BL27" s="8">
        <f>BL11/$CS11</f>
        <v>0.57961003449980442</v>
      </c>
      <c r="BM27" s="8">
        <f>BM11/$CS11</f>
        <v>0.54294962197785601</v>
      </c>
      <c r="BN27" s="8">
        <f>BN11/$CS11</f>
        <v>0.50696612460025892</v>
      </c>
      <c r="BO27" s="8">
        <f>BO11/$CS11</f>
        <v>0.4700853735531671</v>
      </c>
      <c r="BP27" s="8">
        <f>BP11/$CS11</f>
        <v>0.43187713910472558</v>
      </c>
      <c r="BQ27" s="8">
        <f>BQ11/$CS11</f>
        <v>0.39042267332235575</v>
      </c>
      <c r="BR27" s="8">
        <f>BR11/$CS11</f>
        <v>0.35229150847415935</v>
      </c>
      <c r="BS27" s="8">
        <f>BS11/$CS11</f>
        <v>0.32089554557012206</v>
      </c>
      <c r="BT27" s="8">
        <f>BT11/$CS11</f>
        <v>0.28339254331134828</v>
      </c>
      <c r="BU27" s="8">
        <f>BU11/$CS11</f>
        <v>0.24799872718635269</v>
      </c>
      <c r="BV27" s="8">
        <f>BV11/$CS11</f>
        <v>0.21935237196716859</v>
      </c>
      <c r="BW27" s="8">
        <f>BW11/$CS11</f>
        <v>0.19162209001008434</v>
      </c>
      <c r="BX27" s="8">
        <f>BX11/$CS11</f>
        <v>0.16624731860124883</v>
      </c>
      <c r="BY27" s="8">
        <f>BY11/$CS11</f>
        <v>0.14058712036905041</v>
      </c>
      <c r="BZ27" s="8">
        <f>BZ11/$CS11</f>
        <v>0.12110881219860986</v>
      </c>
      <c r="CA27" s="8">
        <f>CA11/$CS11</f>
        <v>0.1001437126943311</v>
      </c>
      <c r="CB27" s="8">
        <f>CB11/$CS11</f>
        <v>8.3484250392638834E-2</v>
      </c>
      <c r="CC27" s="8">
        <f>CC11/$CS11</f>
        <v>6.9894963817819594E-2</v>
      </c>
      <c r="CD27" s="8">
        <f>CD11/$CS11</f>
        <v>5.4989326705918162E-2</v>
      </c>
      <c r="CE27" s="8">
        <f>CE11/$CS11</f>
        <v>4.55704912538323E-2</v>
      </c>
      <c r="CF27" s="8">
        <f>CF11/$CS11</f>
        <v>3.8676553157020496E-2</v>
      </c>
      <c r="CG27" s="8">
        <f>CG11/$CS11</f>
        <v>3.3217811506097282E-2</v>
      </c>
      <c r="CH27" s="8">
        <f>CH11/$CS11</f>
        <v>2.8421920919577584E-2</v>
      </c>
      <c r="CI27" s="8">
        <f>CI11/$CS11</f>
        <v>2.41159938327093E-2</v>
      </c>
      <c r="CJ27" s="8">
        <f>CJ11/$CS11</f>
        <v>2.0283843689349441E-2</v>
      </c>
      <c r="CK27" s="8">
        <f>CK11/$CS11</f>
        <v>1.5967000902437176E-2</v>
      </c>
      <c r="CL27" s="8">
        <f>CL11/$CS11</f>
        <v>1.1857137090627547E-2</v>
      </c>
      <c r="CM27" s="8">
        <f>CM11/$CS11</f>
        <v>8.4892986400435279E-3</v>
      </c>
      <c r="CN27" s="8">
        <f>CN11/$CS11</f>
        <v>5.10646325097541E-3</v>
      </c>
      <c r="CO27" s="8">
        <f>CO11/$CS11</f>
        <v>1.7236278619073048E-3</v>
      </c>
      <c r="CP27" s="8">
        <f>CP11/$CS11</f>
        <v>0</v>
      </c>
      <c r="CQ27" s="8">
        <f>CQ11/$CS11</f>
        <v>0</v>
      </c>
      <c r="CR27" s="8">
        <f>CR11/$CS11</f>
        <v>0</v>
      </c>
    </row>
    <row r="28" spans="1:97" s="16" customFormat="1" x14ac:dyDescent="0.2">
      <c r="A28" s="17">
        <v>2005</v>
      </c>
      <c r="B28" s="17" t="s">
        <v>30</v>
      </c>
      <c r="C28" s="19" t="s">
        <v>10</v>
      </c>
      <c r="D28" s="19" t="s">
        <v>8</v>
      </c>
      <c r="E28" s="20"/>
      <c r="F28" s="8">
        <f>F12/$CS12</f>
        <v>0.25508112301233093</v>
      </c>
      <c r="G28" s="8">
        <f>G12/$CS12</f>
        <v>0.25547891568972297</v>
      </c>
      <c r="H28" s="8">
        <f>H12/$CS12</f>
        <v>0.25622995855950298</v>
      </c>
      <c r="I28" s="8">
        <f>I12/$CS12</f>
        <v>0.25853706149356637</v>
      </c>
      <c r="J28" s="8">
        <f>J12/$CS12</f>
        <v>0.26477309846068398</v>
      </c>
      <c r="K28" s="8">
        <f>K12/$CS12</f>
        <v>0.27773123308713693</v>
      </c>
      <c r="L28" s="8">
        <f>L12/$CS12</f>
        <v>0.29884390107629127</v>
      </c>
      <c r="M28" s="8">
        <f>M12/$CS12</f>
        <v>0.32726469079022602</v>
      </c>
      <c r="N28" s="8">
        <f>N12/$CS12</f>
        <v>0.36081599590507663</v>
      </c>
      <c r="O28" s="8">
        <f>O12/$CS12</f>
        <v>0.39722013308712817</v>
      </c>
      <c r="P28" s="8">
        <f>P12/$CS12</f>
        <v>0.43442832615927668</v>
      </c>
      <c r="Q28" s="8">
        <f>Q12/$CS12</f>
        <v>0.47058427481390758</v>
      </c>
      <c r="R28" s="8">
        <f>R12/$CS12</f>
        <v>0.50451871962428751</v>
      </c>
      <c r="S28" s="8">
        <f>S12/$CS12</f>
        <v>0.53648712800423726</v>
      </c>
      <c r="T28" s="8">
        <f>T12/$CS12</f>
        <v>0.56782832364975</v>
      </c>
      <c r="U28" s="8">
        <f>U12/$CS12</f>
        <v>0.59958463080827074</v>
      </c>
      <c r="V28" s="8">
        <f>V12/$CS12</f>
        <v>0.63141615312625865</v>
      </c>
      <c r="W28" s="8">
        <f>W12/$CS12</f>
        <v>0.66177178141068627</v>
      </c>
      <c r="X28" s="8">
        <f>X12/$CS12</f>
        <v>0.68941711480843004</v>
      </c>
      <c r="Y28" s="8">
        <f>Y12/$CS12</f>
        <v>0.71480765190260787</v>
      </c>
      <c r="Z28" s="8">
        <f>Z12/$CS12</f>
        <v>0.73947767138098475</v>
      </c>
      <c r="AA28" s="8">
        <f>AA12/$CS12</f>
        <v>0.76372981521227756</v>
      </c>
      <c r="AB28" s="8">
        <f>AB12/$CS12</f>
        <v>0.78461690221949254</v>
      </c>
      <c r="AC28" s="8">
        <f>AC12/$CS12</f>
        <v>0.79729435745809196</v>
      </c>
      <c r="AD28" s="8">
        <f>AD12/$CS12</f>
        <v>0.80032473907077228</v>
      </c>
      <c r="AE28" s="8">
        <f>AE12/$CS12</f>
        <v>0.79786438332975718</v>
      </c>
      <c r="AF28" s="8">
        <f>AF12/$CS12</f>
        <v>0.7947861207723611</v>
      </c>
      <c r="AG28" s="8">
        <f>AG12/$CS12</f>
        <v>0.79168135324043643</v>
      </c>
      <c r="AH28" s="8">
        <f>AH12/$CS12</f>
        <v>0.78535947148269969</v>
      </c>
      <c r="AI28" s="8">
        <f>AI12/$CS12</f>
        <v>0.77358994215025167</v>
      </c>
      <c r="AJ28" s="8">
        <f>AJ12/$CS12</f>
        <v>0.75814006043346094</v>
      </c>
      <c r="AK28" s="8">
        <f>AK12/$CS12</f>
        <v>0.74295780832042513</v>
      </c>
      <c r="AL28" s="8">
        <f>AL12/$CS12</f>
        <v>0.73120827289112678</v>
      </c>
      <c r="AM28" s="8">
        <f>AM12/$CS12</f>
        <v>0.72391553510810902</v>
      </c>
      <c r="AN28" s="8">
        <f>AN12/$CS12</f>
        <v>0.71955480647726833</v>
      </c>
      <c r="AO28" s="8">
        <f>AO12/$CS12</f>
        <v>0.71466542184809922</v>
      </c>
      <c r="AP28" s="8">
        <f>AP12/$CS12</f>
        <v>0.70525234752801091</v>
      </c>
      <c r="AQ28" s="8">
        <f>AQ12/$CS12</f>
        <v>0.68851103165832916</v>
      </c>
      <c r="AR28" s="8">
        <f>AR12/$CS12</f>
        <v>0.66563232462418098</v>
      </c>
      <c r="AS28" s="8">
        <f>AS12/$CS12</f>
        <v>0.64238534279331183</v>
      </c>
      <c r="AT28" s="8">
        <f>AT12/$CS12</f>
        <v>0.62442879073343327</v>
      </c>
      <c r="AU28" s="8">
        <f>AU12/$CS12</f>
        <v>0.61315990750734395</v>
      </c>
      <c r="AV28" s="8">
        <f>AV12/$CS12</f>
        <v>0.60566931914968902</v>
      </c>
      <c r="AW28" s="8">
        <f>AW12/$CS12</f>
        <v>0.59732338485852765</v>
      </c>
      <c r="AX28" s="8">
        <f>AX12/$CS12</f>
        <v>0.58680938664858395</v>
      </c>
      <c r="AY28" s="8">
        <f>AY12/$CS12</f>
        <v>0.57770233268330562</v>
      </c>
      <c r="AZ28" s="8">
        <f>AZ12/$CS12</f>
        <v>0.57373844156797071</v>
      </c>
      <c r="BA28" s="8">
        <f>BA12/$CS12</f>
        <v>0.57564956386809185</v>
      </c>
      <c r="BB28" s="8">
        <f>BB12/$CS12</f>
        <v>0.58126689856246638</v>
      </c>
      <c r="BC28" s="8">
        <f>BC12/$CS12</f>
        <v>0.5876821466267691</v>
      </c>
      <c r="BD28" s="8">
        <f>BD12/$CS12</f>
        <v>0.59381038543618414</v>
      </c>
      <c r="BE28" s="8">
        <f>BE12/$CS12</f>
        <v>0.59973426259958296</v>
      </c>
      <c r="BF28" s="8">
        <f>BF12/$CS12</f>
        <v>0.60436133090494315</v>
      </c>
      <c r="BG28" s="8">
        <f>BG12/$CS12</f>
        <v>0.60508080429231559</v>
      </c>
      <c r="BH28" s="8">
        <f>BH12/$CS12</f>
        <v>0.60112351638616213</v>
      </c>
      <c r="BI28" s="8">
        <f>BI12/$CS12</f>
        <v>0.59581662466111918</v>
      </c>
      <c r="BJ28" s="8">
        <f>BJ12/$CS12</f>
        <v>0.59324048241492211</v>
      </c>
      <c r="BK28" s="8">
        <f>BK12/$CS12</f>
        <v>0.59488858200141492</v>
      </c>
      <c r="BL28" s="8">
        <f>BL12/$CS12</f>
        <v>0.59892833324083461</v>
      </c>
      <c r="BM28" s="8">
        <f>BM12/$CS12</f>
        <v>0.60201912653937517</v>
      </c>
      <c r="BN28" s="8">
        <f>BN12/$CS12</f>
        <v>0.60252419526025536</v>
      </c>
      <c r="BO28" s="8">
        <f>BO12/$CS12</f>
        <v>0.60085195556949922</v>
      </c>
      <c r="BP28" s="8">
        <f>BP12/$CS12</f>
        <v>0.59821355888139127</v>
      </c>
      <c r="BQ28" s="8">
        <f>BQ12/$CS12</f>
        <v>0.59569509489957928</v>
      </c>
      <c r="BR28" s="8">
        <f>BR12/$CS12</f>
        <v>0.59302595489802645</v>
      </c>
      <c r="BS28" s="8">
        <f>BS12/$CS12</f>
        <v>0.58883475982384492</v>
      </c>
      <c r="BT28" s="8">
        <f>BT12/$CS12</f>
        <v>0.58266794598776972</v>
      </c>
      <c r="BU28" s="8">
        <f>BU12/$CS12</f>
        <v>0.57563156628399725</v>
      </c>
      <c r="BV28" s="8">
        <f>BV12/$CS12</f>
        <v>0.56928317955173202</v>
      </c>
      <c r="BW28" s="8">
        <f>BW12/$CS12</f>
        <v>0.56424486952107022</v>
      </c>
      <c r="BX28" s="8">
        <f>BX12/$CS12</f>
        <v>0.56002111908999397</v>
      </c>
      <c r="BY28" s="8">
        <f>BY12/$CS12</f>
        <v>0.55588250398845729</v>
      </c>
      <c r="BZ28" s="8">
        <f>BZ12/$CS12</f>
        <v>0.5517066959272986</v>
      </c>
      <c r="CA28" s="8">
        <f>CA12/$CS12</f>
        <v>0.54846516518381538</v>
      </c>
      <c r="CB28" s="8">
        <f>CB12/$CS12</f>
        <v>0.5471971647453685</v>
      </c>
      <c r="CC28" s="8">
        <f>CC12/$CS12</f>
        <v>0.54687913576362834</v>
      </c>
      <c r="CD28" s="8">
        <f>CD12/$CS12</f>
        <v>0.54479184598506591</v>
      </c>
      <c r="CE28" s="8">
        <f>CE12/$CS12</f>
        <v>0.53927755206652317</v>
      </c>
      <c r="CF28" s="8">
        <f>CF12/$CS12</f>
        <v>0.53217965502326003</v>
      </c>
      <c r="CG28" s="8">
        <f>CG12/$CS12</f>
        <v>0.52728108732643864</v>
      </c>
      <c r="CH28" s="8">
        <f>CH12/$CS12</f>
        <v>0.52567223844382449</v>
      </c>
      <c r="CI28" s="8">
        <f>CI12/$CS12</f>
        <v>0.52555921607271838</v>
      </c>
      <c r="CJ28" s="8">
        <f>CJ12/$CS12</f>
        <v>0.52445657227721576</v>
      </c>
      <c r="CK28" s="8">
        <f>CK12/$CS12</f>
        <v>0.52005935707657236</v>
      </c>
      <c r="CL28" s="8">
        <f>CL12/$CS12</f>
        <v>0.51155479220205158</v>
      </c>
      <c r="CM28" s="8">
        <f>CM12/$CS12</f>
        <v>0.50059561484287352</v>
      </c>
      <c r="CN28" s="8">
        <f>CN12/$CS12</f>
        <v>0.50059561484287352</v>
      </c>
      <c r="CO28" s="8">
        <f>CO12/$CS12</f>
        <v>0.50059561484287352</v>
      </c>
      <c r="CP28" s="8">
        <f>CP12/$CS12</f>
        <v>0.50059561484287352</v>
      </c>
      <c r="CQ28" s="8">
        <f>CQ12/$CS12</f>
        <v>0.50059561484287352</v>
      </c>
      <c r="CR28" s="8">
        <f>CR12/$CS12</f>
        <v>0.50059561484287352</v>
      </c>
    </row>
    <row r="29" spans="1:97" s="16" customFormat="1" x14ac:dyDescent="0.2">
      <c r="A29" s="17">
        <v>2005</v>
      </c>
      <c r="B29" s="17" t="s">
        <v>30</v>
      </c>
      <c r="C29" s="19" t="s">
        <v>10</v>
      </c>
      <c r="D29" s="19" t="s">
        <v>9</v>
      </c>
      <c r="E29" s="20"/>
      <c r="F29" s="8">
        <f>F13/$CS13</f>
        <v>5.5396318142391086E-8</v>
      </c>
      <c r="G29" s="8">
        <f>G13/$CS13</f>
        <v>4.6474921849214965E-7</v>
      </c>
      <c r="H29" s="8">
        <f>H13/$CS13</f>
        <v>3.4213345938644668E-6</v>
      </c>
      <c r="I29" s="8">
        <f>I13/$CS13</f>
        <v>2.1401602924114783E-5</v>
      </c>
      <c r="J29" s="8">
        <f>J13/$CS13</f>
        <v>1.1045090331771071E-4</v>
      </c>
      <c r="K29" s="8">
        <f>K13/$CS13</f>
        <v>4.6113277903016335E-4</v>
      </c>
      <c r="L29" s="8">
        <f>L13/$CS13</f>
        <v>1.5540450412545705E-3</v>
      </c>
      <c r="M29" s="8">
        <f>M13/$CS13</f>
        <v>4.2964090736490974E-3</v>
      </c>
      <c r="N29" s="8">
        <f>N13/$CS13</f>
        <v>9.9974577183962327E-3</v>
      </c>
      <c r="O29" s="8">
        <f>O13/$CS13</f>
        <v>2.005693093466876E-2</v>
      </c>
      <c r="P29" s="8">
        <f>P13/$CS13</f>
        <v>3.5302537614977626E-2</v>
      </c>
      <c r="Q29" s="8">
        <f>Q13/$CS13</f>
        <v>5.5294115820562373E-2</v>
      </c>
      <c r="R29" s="8">
        <f>R13/$CS13</f>
        <v>7.8556598301077502E-2</v>
      </c>
      <c r="S29" s="8">
        <f>S13/$CS13</f>
        <v>0.10394102051642737</v>
      </c>
      <c r="T29" s="8">
        <f>T13/$CS13</f>
        <v>0.13136046273496327</v>
      </c>
      <c r="U29" s="8">
        <f>U13/$CS13</f>
        <v>0.16104278174234712</v>
      </c>
      <c r="V29" s="8">
        <f>V13/$CS13</f>
        <v>0.19268618938016524</v>
      </c>
      <c r="W29" s="8">
        <f>W13/$CS13</f>
        <v>0.22559161771304595</v>
      </c>
      <c r="X29" s="8">
        <f>X13/$CS13</f>
        <v>0.25974455810835057</v>
      </c>
      <c r="Y29" s="8">
        <f>Y13/$CS13</f>
        <v>0.29708920419478901</v>
      </c>
      <c r="Z29" s="8">
        <f>Z13/$CS13</f>
        <v>0.34148729697728897</v>
      </c>
      <c r="AA29" s="8">
        <f>AA13/$CS13</f>
        <v>0.39621819590979312</v>
      </c>
      <c r="AB29" s="8">
        <f>AB13/$CS13</f>
        <v>0.45986542355633414</v>
      </c>
      <c r="AC29" s="8">
        <f>AC13/$CS13</f>
        <v>0.52513568930707921</v>
      </c>
      <c r="AD29" s="8">
        <f>AD13/$CS13</f>
        <v>0.58492780987047488</v>
      </c>
      <c r="AE29" s="8">
        <f>AE13/$CS13</f>
        <v>0.63863475069083875</v>
      </c>
      <c r="AF29" s="8">
        <f>AF13/$CS13</f>
        <v>0.68912079963548678</v>
      </c>
      <c r="AG29" s="8">
        <f>AG13/$CS13</f>
        <v>0.73597188941983949</v>
      </c>
      <c r="AH29" s="8">
        <f>AH13/$CS13</f>
        <v>0.77494645630433112</v>
      </c>
      <c r="AI29" s="8">
        <f>AI13/$CS13</f>
        <v>0.80430364864791992</v>
      </c>
      <c r="AJ29" s="8">
        <f>AJ13/$CS13</f>
        <v>0.82943272937111256</v>
      </c>
      <c r="AK29" s="8">
        <f>AK13/$CS13</f>
        <v>0.8601688560673969</v>
      </c>
      <c r="AL29" s="8">
        <f>AL13/$CS13</f>
        <v>0.90394982213357722</v>
      </c>
      <c r="AM29" s="8">
        <f>AM13/$CS13</f>
        <v>0.9579011738314579</v>
      </c>
      <c r="AN29" s="8">
        <f>AN13/$CS13</f>
        <v>1.0082284386297422</v>
      </c>
      <c r="AO29" s="8">
        <f>AO13/$CS13</f>
        <v>1.0432651893970155</v>
      </c>
      <c r="AP29" s="8">
        <f>AP13/$CS13</f>
        <v>1.0609130798184114</v>
      </c>
      <c r="AQ29" s="8">
        <f>AQ13/$CS13</f>
        <v>1.0640523068884833</v>
      </c>
      <c r="AR29" s="8">
        <f>AR13/$CS13</f>
        <v>1.0582216424686459</v>
      </c>
      <c r="AS29" s="8">
        <f>AS13/$CS13</f>
        <v>1.0514752511420429</v>
      </c>
      <c r="AT29" s="8">
        <f>AT13/$CS13</f>
        <v>1.0505269074531807</v>
      </c>
      <c r="AU29" s="8">
        <f>AU13/$CS13</f>
        <v>1.0564451949232261</v>
      </c>
      <c r="AV29" s="8">
        <f>AV13/$CS13</f>
        <v>1.0627164623147718</v>
      </c>
      <c r="AW29" s="8">
        <f>AW13/$CS13</f>
        <v>1.0584659304957593</v>
      </c>
      <c r="AX29" s="8">
        <f>AX13/$CS13</f>
        <v>1.0410587654397789</v>
      </c>
      <c r="AY29" s="8">
        <f>AY13/$CS13</f>
        <v>1.0201796329961825</v>
      </c>
      <c r="AZ29" s="8">
        <f>AZ13/$CS13</f>
        <v>1.0030668789318933</v>
      </c>
      <c r="BA29" s="8">
        <f>BA13/$CS13</f>
        <v>0.98534315909901338</v>
      </c>
      <c r="BB29" s="8">
        <f>BB13/$CS13</f>
        <v>0.95863382292459243</v>
      </c>
      <c r="BC29" s="8">
        <f>BC13/$CS13</f>
        <v>0.92595475567371255</v>
      </c>
      <c r="BD29" s="8">
        <f>BD13/$CS13</f>
        <v>0.90062850005310113</v>
      </c>
      <c r="BE29" s="8">
        <f>BE13/$CS13</f>
        <v>0.88906492942191329</v>
      </c>
      <c r="BF29" s="8">
        <f>BF13/$CS13</f>
        <v>0.88142056307183225</v>
      </c>
      <c r="BG29" s="8">
        <f>BG13/$CS13</f>
        <v>0.85797628349314115</v>
      </c>
      <c r="BH29" s="8">
        <f>BH13/$CS13</f>
        <v>0.81181724074360706</v>
      </c>
      <c r="BI29" s="8">
        <f>BI13/$CS13</f>
        <v>0.75671002031296086</v>
      </c>
      <c r="BJ29" s="8">
        <f>BJ13/$CS13</f>
        <v>0.70399970338998596</v>
      </c>
      <c r="BK29" s="8">
        <f>BK13/$CS13</f>
        <v>0.65211460333908955</v>
      </c>
      <c r="BL29" s="8">
        <f>BL13/$CS13</f>
        <v>0.59942639948872234</v>
      </c>
      <c r="BM29" s="8">
        <f>BM13/$CS13</f>
        <v>0.55279773035968205</v>
      </c>
      <c r="BN29" s="8">
        <f>BN13/$CS13</f>
        <v>0.51745112016249328</v>
      </c>
      <c r="BO29" s="8">
        <f>BO13/$CS13</f>
        <v>0.49076168575341933</v>
      </c>
      <c r="BP29" s="8">
        <f>BP13/$CS13</f>
        <v>0.46813881468430185</v>
      </c>
      <c r="BQ29" s="8">
        <f>BQ13/$CS13</f>
        <v>0.44770854690204115</v>
      </c>
      <c r="BR29" s="8">
        <f>BR13/$CS13</f>
        <v>0.42921409435098012</v>
      </c>
      <c r="BS29" s="8">
        <f>BS13/$CS13</f>
        <v>0.41046746063438871</v>
      </c>
      <c r="BT29" s="8">
        <f>BT13/$CS13</f>
        <v>0.38728826151358242</v>
      </c>
      <c r="BU29" s="8">
        <f>BU13/$CS13</f>
        <v>0.35715910794777872</v>
      </c>
      <c r="BV29" s="8">
        <f>BV13/$CS13</f>
        <v>0.32346845976289873</v>
      </c>
      <c r="BW29" s="8">
        <f>BW13/$CS13</f>
        <v>0.29418284313557697</v>
      </c>
      <c r="BX29" s="8">
        <f>BX13/$CS13</f>
        <v>0.27427130503905189</v>
      </c>
      <c r="BY29" s="8">
        <f>BY13/$CS13</f>
        <v>0.2632705213195104</v>
      </c>
      <c r="BZ29" s="8">
        <f>BZ13/$CS13</f>
        <v>0.2584461614088483</v>
      </c>
      <c r="CA29" s="8">
        <f>CA13/$CS13</f>
        <v>0.25650027244457169</v>
      </c>
      <c r="CB29" s="8">
        <f>CB13/$CS13</f>
        <v>0.25350510590001912</v>
      </c>
      <c r="CC29" s="8">
        <f>CC13/$CS13</f>
        <v>0.24545787929340676</v>
      </c>
      <c r="CD29" s="8">
        <f>CD13/$CS13</f>
        <v>0.22914442987986366</v>
      </c>
      <c r="CE29" s="8">
        <f>CE13/$CS13</f>
        <v>0.20395807936987717</v>
      </c>
      <c r="CF29" s="8">
        <f>CF13/$CS13</f>
        <v>0.17558820807688175</v>
      </c>
      <c r="CG29" s="8">
        <f>CG13/$CS13</f>
        <v>0.15336295462333155</v>
      </c>
      <c r="CH29" s="8">
        <f>CH13/$CS13</f>
        <v>0.14059282411168525</v>
      </c>
      <c r="CI29" s="8">
        <f>CI13/$CS13</f>
        <v>0.13395660809809004</v>
      </c>
      <c r="CJ29" s="8">
        <f>CJ13/$CS13</f>
        <v>0.12879584999912308</v>
      </c>
      <c r="CK29" s="8">
        <f>CK13/$CS13</f>
        <v>0.12178766753418552</v>
      </c>
      <c r="CL29" s="8">
        <f>CL13/$CS13</f>
        <v>0.11266602201224618</v>
      </c>
      <c r="CM29" s="8">
        <f>CM13/$CS13</f>
        <v>0.10389643196252198</v>
      </c>
      <c r="CN29" s="8">
        <f>CN13/$CS13</f>
        <v>0.10389643196252198</v>
      </c>
      <c r="CO29" s="8">
        <f>CO13/$CS13</f>
        <v>0.10389643196252198</v>
      </c>
      <c r="CP29" s="8">
        <f>CP13/$CS13</f>
        <v>0.10389643196252198</v>
      </c>
      <c r="CQ29" s="8">
        <f>CQ13/$CS13</f>
        <v>0.10389643196252198</v>
      </c>
      <c r="CR29" s="8">
        <f>CR13/$CS13</f>
        <v>0.10389643196252198</v>
      </c>
    </row>
    <row r="30" spans="1:97" s="16" customFormat="1" x14ac:dyDescent="0.2">
      <c r="A30" s="17">
        <v>2005</v>
      </c>
      <c r="B30" s="17" t="s">
        <v>37</v>
      </c>
      <c r="C30" s="19" t="s">
        <v>10</v>
      </c>
      <c r="D30" s="19" t="s">
        <v>8</v>
      </c>
      <c r="E30" s="20"/>
      <c r="F30" s="8">
        <f>F14/$CS14</f>
        <v>0.32066602465235988</v>
      </c>
      <c r="G30" s="8">
        <f>G14/$CS14</f>
        <v>0.32260778671323409</v>
      </c>
      <c r="H30" s="8">
        <f>H14/$CS14</f>
        <v>0.32454954877410819</v>
      </c>
      <c r="I30" s="8">
        <f>I14/$CS14</f>
        <v>0.37637565674057177</v>
      </c>
      <c r="J30" s="8">
        <f>J14/$CS14</f>
        <v>0.40883339719041151</v>
      </c>
      <c r="K30" s="8">
        <f>K14/$CS14</f>
        <v>0.43231615650244981</v>
      </c>
      <c r="L30" s="8">
        <f>L14/$CS14</f>
        <v>0.4663424998498264</v>
      </c>
      <c r="M30" s="8">
        <f>M14/$CS14</f>
        <v>0.48419624877982059</v>
      </c>
      <c r="N30" s="8">
        <f>N14/$CS14</f>
        <v>0.50552507825913862</v>
      </c>
      <c r="O30" s="8">
        <f>O14/$CS14</f>
        <v>0.51771966459537366</v>
      </c>
      <c r="P30" s="8">
        <f>P14/$CS14</f>
        <v>0.55441016083580397</v>
      </c>
      <c r="Q30" s="8">
        <f>Q14/$CS14</f>
        <v>0.56542925058976989</v>
      </c>
      <c r="R30" s="8">
        <f>R14/$CS14</f>
        <v>0.59998028442650819</v>
      </c>
      <c r="S30" s="8">
        <f>S14/$CS14</f>
        <v>0.63323873795236219</v>
      </c>
      <c r="T30" s="8">
        <f>T14/$CS14</f>
        <v>0.64612575800974426</v>
      </c>
      <c r="U30" s="8">
        <f>U14/$CS14</f>
        <v>0.67125113671722347</v>
      </c>
      <c r="V30" s="8">
        <f>V14/$CS14</f>
        <v>0.68594246585555385</v>
      </c>
      <c r="W30" s="8">
        <f>W14/$CS14</f>
        <v>0.70766433116274108</v>
      </c>
      <c r="X30" s="8">
        <f>X14/$CS14</f>
        <v>0.73705286523086766</v>
      </c>
      <c r="Y30" s="8">
        <f>Y14/$CS14</f>
        <v>0.74710442348953465</v>
      </c>
      <c r="Z30" s="8">
        <f>Z14/$CS14</f>
        <v>0.78141411178357478</v>
      </c>
      <c r="AA30" s="8">
        <f>AA14/$CS14</f>
        <v>0.81670712679911861</v>
      </c>
      <c r="AB30" s="8">
        <f>AB14/$CS14</f>
        <v>0.85398046512483172</v>
      </c>
      <c r="AC30" s="8">
        <f>AC14/$CS14</f>
        <v>0.89521731180610875</v>
      </c>
      <c r="AD30" s="8">
        <f>AD14/$CS14</f>
        <v>0.91115310544213357</v>
      </c>
      <c r="AE30" s="8">
        <f>AE14/$CS14</f>
        <v>0.928638962002445</v>
      </c>
      <c r="AF30" s="8">
        <f>AF14/$CS14</f>
        <v>0.95830248559480369</v>
      </c>
      <c r="AG30" s="8">
        <f>AG14/$CS14</f>
        <v>0.96977720178709936</v>
      </c>
      <c r="AH30" s="8">
        <f>AH14/$CS14</f>
        <v>0.96358180354113543</v>
      </c>
      <c r="AI30" s="8">
        <f>AI14/$CS14</f>
        <v>0.9699864011834568</v>
      </c>
      <c r="AJ30" s="8">
        <f>AJ14/$CS14</f>
        <v>0.96591595664976093</v>
      </c>
      <c r="AK30" s="8">
        <f>AK14/$CS14</f>
        <v>0.97565311683083034</v>
      </c>
      <c r="AL30" s="8">
        <f>AL14/$CS14</f>
        <v>0.95669041540455857</v>
      </c>
      <c r="AM30" s="8">
        <f>AM14/$CS14</f>
        <v>0.95135770978449785</v>
      </c>
      <c r="AN30" s="8">
        <f>AN14/$CS14</f>
        <v>0.93818527703360621</v>
      </c>
      <c r="AO30" s="8">
        <f>AO14/$CS14</f>
        <v>0.90845862822876022</v>
      </c>
      <c r="AP30" s="8">
        <f>AP14/$CS14</f>
        <v>0.88494804764590418</v>
      </c>
      <c r="AQ30" s="8">
        <f>AQ14/$CS14</f>
        <v>0.87123604402336363</v>
      </c>
      <c r="AR30" s="8">
        <f>AR14/$CS14</f>
        <v>0.85402889280287086</v>
      </c>
      <c r="AS30" s="8">
        <f>AS14/$CS14</f>
        <v>0.84874247393978841</v>
      </c>
      <c r="AT30" s="8">
        <f>AT14/$CS14</f>
        <v>0.83610678457863086</v>
      </c>
      <c r="AU30" s="8">
        <f>AU14/$CS14</f>
        <v>0.83242361701341294</v>
      </c>
      <c r="AV30" s="8">
        <f>AV14/$CS14</f>
        <v>0.8206685468568129</v>
      </c>
      <c r="AW30" s="8">
        <f>AW14/$CS14</f>
        <v>0.81103330329350387</v>
      </c>
      <c r="AX30" s="8">
        <f>AX14/$CS14</f>
        <v>0.80525121300527958</v>
      </c>
      <c r="AY30" s="8">
        <f>AY14/$CS14</f>
        <v>0.80004190253618446</v>
      </c>
      <c r="AZ30" s="8">
        <f>AZ14/$CS14</f>
        <v>0.79890957798221207</v>
      </c>
      <c r="BA30" s="8">
        <f>BA14/$CS14</f>
        <v>0.79945307987321346</v>
      </c>
      <c r="BB30" s="8">
        <f>BB14/$CS14</f>
        <v>0.80142904452751074</v>
      </c>
      <c r="BC30" s="8">
        <f>BC14/$CS14</f>
        <v>0.80260823362038869</v>
      </c>
      <c r="BD30" s="8">
        <f>BD14/$CS14</f>
        <v>0.80216195699018644</v>
      </c>
      <c r="BE30" s="8">
        <f>BE14/$CS14</f>
        <v>0.80112983060500664</v>
      </c>
      <c r="BF30" s="8">
        <f>BF14/$CS14</f>
        <v>0.79913289170304169</v>
      </c>
      <c r="BG30" s="8">
        <f>BG14/$CS14</f>
        <v>0.79650541078411308</v>
      </c>
      <c r="BH30" s="8">
        <f>BH14/$CS14</f>
        <v>0.79675132947506766</v>
      </c>
      <c r="BI30" s="8">
        <f>BI14/$CS14</f>
        <v>0.7970747542512352</v>
      </c>
      <c r="BJ30" s="8">
        <f>BJ14/$CS14</f>
        <v>0.79808791682621971</v>
      </c>
      <c r="BK30" s="8">
        <f>BK14/$CS14</f>
        <v>0.79880378990060907</v>
      </c>
      <c r="BL30" s="8">
        <f>BL14/$CS14</f>
        <v>0.79930406467711701</v>
      </c>
      <c r="BM30" s="8">
        <f>BM14/$CS14</f>
        <v>0.80042869453162746</v>
      </c>
      <c r="BN30" s="8">
        <f>BN14/$CS14</f>
        <v>0.80209939800351104</v>
      </c>
      <c r="BO30" s="8">
        <f>BO14/$CS14</f>
        <v>0.80345426426526778</v>
      </c>
      <c r="BP30" s="8">
        <f>BP14/$CS14</f>
        <v>0.8055029059504063</v>
      </c>
      <c r="BQ30" s="8">
        <f>BQ14/$CS14</f>
        <v>0.80741984583683779</v>
      </c>
      <c r="BR30" s="8">
        <f>BR14/$CS14</f>
        <v>0.81010215520429585</v>
      </c>
      <c r="BS30" s="8">
        <f>BS14/$CS14</f>
        <v>0.81276134231022856</v>
      </c>
      <c r="BT30" s="8">
        <f>BT14/$CS14</f>
        <v>0.81535123410226018</v>
      </c>
      <c r="BU30" s="8">
        <f>BU14/$CS14</f>
        <v>0.81792649533046013</v>
      </c>
      <c r="BV30" s="8">
        <f>BV14/$CS14</f>
        <v>0.82058836805248214</v>
      </c>
      <c r="BW30" s="8">
        <f>BW14/$CS14</f>
        <v>0.82333624854827592</v>
      </c>
      <c r="BX30" s="8">
        <f>BX14/$CS14</f>
        <v>0.82499391054762405</v>
      </c>
      <c r="BY30" s="8">
        <f>BY14/$CS14</f>
        <v>0.82583581954428653</v>
      </c>
      <c r="BZ30" s="8">
        <f>BZ14/$CS14</f>
        <v>0.82587221354605567</v>
      </c>
      <c r="CA30" s="8">
        <f>CA14/$CS14</f>
        <v>0.82631502115353495</v>
      </c>
      <c r="CB30" s="8">
        <f>CB14/$CS14</f>
        <v>0.82769914644992126</v>
      </c>
      <c r="CC30" s="8">
        <f>CC14/$CS14</f>
        <v>0.82916777845834455</v>
      </c>
      <c r="CD30" s="8">
        <f>CD14/$CS14</f>
        <v>0.83154724817610626</v>
      </c>
      <c r="CE30" s="8">
        <f>CE14/$CS14</f>
        <v>0.8346484408244248</v>
      </c>
      <c r="CF30" s="8">
        <f>CF14/$CS14</f>
        <v>0.83717451859513248</v>
      </c>
      <c r="CG30" s="8">
        <f>CG14/$CS14</f>
        <v>0.83934111485574558</v>
      </c>
      <c r="CH30" s="8">
        <f>CH14/$CS14</f>
        <v>0.8439786472082933</v>
      </c>
      <c r="CI30" s="8">
        <f>CI14/$CS14</f>
        <v>0.8507294149865624</v>
      </c>
      <c r="CJ30" s="8">
        <f>CJ14/$CS14</f>
        <v>0.8697300197728276</v>
      </c>
      <c r="CK30" s="8">
        <f>CK14/$CS14</f>
        <v>0.8882209409568238</v>
      </c>
      <c r="CL30" s="8">
        <f>CL14/$CS14</f>
        <v>0.90773109526676921</v>
      </c>
      <c r="CM30" s="8">
        <f>CM14/$CS14</f>
        <v>0.92694276726755032</v>
      </c>
      <c r="CN30" s="8">
        <f>CN14/$CS14</f>
        <v>0.93702644879618846</v>
      </c>
      <c r="CO30" s="8">
        <f>CO14/$CS14</f>
        <v>0.93913038648545411</v>
      </c>
      <c r="CP30" s="8">
        <f>CP14/$CS14</f>
        <v>0.94401152195674443</v>
      </c>
      <c r="CQ30" s="8">
        <f>CQ14/$CS14</f>
        <v>0.94858034115022993</v>
      </c>
      <c r="CR30" s="8">
        <f>CR14/$CS14</f>
        <v>0.953149160343716</v>
      </c>
    </row>
    <row r="31" spans="1:97" s="16" customFormat="1" x14ac:dyDescent="0.2">
      <c r="A31" s="17">
        <v>2005</v>
      </c>
      <c r="B31" s="17" t="s">
        <v>37</v>
      </c>
      <c r="C31" s="19" t="s">
        <v>10</v>
      </c>
      <c r="D31" s="19" t="s">
        <v>9</v>
      </c>
      <c r="E31" s="20"/>
      <c r="F31" s="8">
        <f>F15/$CS15</f>
        <v>0</v>
      </c>
      <c r="G31" s="8">
        <f>G15/$CS15</f>
        <v>0</v>
      </c>
      <c r="H31" s="8">
        <f>H15/$CS15</f>
        <v>0</v>
      </c>
      <c r="I31" s="8">
        <f>I15/$CS15</f>
        <v>0</v>
      </c>
      <c r="J31" s="8">
        <f>J15/$CS15</f>
        <v>0</v>
      </c>
      <c r="K31" s="8">
        <f>K15/$CS15</f>
        <v>0</v>
      </c>
      <c r="L31" s="8">
        <f>L15/$CS15</f>
        <v>1.9348248635855139E-4</v>
      </c>
      <c r="M31" s="8">
        <f>M15/$CS15</f>
        <v>5.8815059499354755E-4</v>
      </c>
      <c r="N31" s="8">
        <f>N15/$CS15</f>
        <v>1.015356298101808E-3</v>
      </c>
      <c r="O31" s="8">
        <f>O15/$CS15</f>
        <v>1.4051902784564102E-3</v>
      </c>
      <c r="P31" s="8">
        <f>P15/$CS15</f>
        <v>1.8047150203190437E-3</v>
      </c>
      <c r="Q31" s="8">
        <f>Q15/$CS15</f>
        <v>2.1429241578071415E-3</v>
      </c>
      <c r="R31" s="8">
        <f>R15/$CS15</f>
        <v>2.1274598041943218E-3</v>
      </c>
      <c r="S31" s="8">
        <f>S15/$CS15</f>
        <v>3.0852961206900387E-3</v>
      </c>
      <c r="T31" s="8">
        <f>T15/$CS15</f>
        <v>7.3024372857730608E-3</v>
      </c>
      <c r="U31" s="8">
        <f>U15/$CS15</f>
        <v>1.4769374925444303E-2</v>
      </c>
      <c r="V31" s="8">
        <f>V15/$CS15</f>
        <v>2.5516592294279029E-2</v>
      </c>
      <c r="W31" s="8">
        <f>W15/$CS15</f>
        <v>4.1939462970847524E-2</v>
      </c>
      <c r="X31" s="8">
        <f>X15/$CS15</f>
        <v>6.1742038119938725E-2</v>
      </c>
      <c r="Y31" s="8">
        <f>Y15/$CS15</f>
        <v>8.6860481746240614E-2</v>
      </c>
      <c r="Z31" s="8">
        <f>Z15/$CS15</f>
        <v>0.12260295057775429</v>
      </c>
      <c r="AA31" s="8">
        <f>AA15/$CS15</f>
        <v>0.16961329541025039</v>
      </c>
      <c r="AB31" s="8">
        <f>AB15/$CS15</f>
        <v>0.23370734990545269</v>
      </c>
      <c r="AC31" s="8">
        <f>AC15/$CS15</f>
        <v>0.31143684193477528</v>
      </c>
      <c r="AD31" s="8">
        <f>AD15/$CS15</f>
        <v>0.39574317987127261</v>
      </c>
      <c r="AE31" s="8">
        <f>AE15/$CS15</f>
        <v>0.48083794665430529</v>
      </c>
      <c r="AF31" s="8">
        <f>AF15/$CS15</f>
        <v>0.55254931683271868</v>
      </c>
      <c r="AG31" s="8">
        <f>AG15/$CS15</f>
        <v>0.60768355704663468</v>
      </c>
      <c r="AH31" s="8">
        <f>AH15/$CS15</f>
        <v>0.6549886324386196</v>
      </c>
      <c r="AI31" s="8">
        <f>AI15/$CS15</f>
        <v>0.68984315685095943</v>
      </c>
      <c r="AJ31" s="8">
        <f>AJ15/$CS15</f>
        <v>0.72744374242242305</v>
      </c>
      <c r="AK31" s="8">
        <f>AK15/$CS15</f>
        <v>0.76552973709885686</v>
      </c>
      <c r="AL31" s="8">
        <f>AL15/$CS15</f>
        <v>0.80960118463488107</v>
      </c>
      <c r="AM31" s="8">
        <f>AM15/$CS15</f>
        <v>0.84932426825893381</v>
      </c>
      <c r="AN31" s="8">
        <f>AN15/$CS15</f>
        <v>0.88949039836834531</v>
      </c>
      <c r="AO31" s="8">
        <f>AO15/$CS15</f>
        <v>0.91675136104581512</v>
      </c>
      <c r="AP31" s="8">
        <f>AP15/$CS15</f>
        <v>0.9378234639131956</v>
      </c>
      <c r="AQ31" s="8">
        <f>AQ15/$CS15</f>
        <v>0.95208485733350567</v>
      </c>
      <c r="AR31" s="8">
        <f>AR15/$CS15</f>
        <v>0.96899867851149246</v>
      </c>
      <c r="AS31" s="8">
        <f>AS15/$CS15</f>
        <v>0.98603361911882759</v>
      </c>
      <c r="AT31" s="8">
        <f>AT15/$CS15</f>
        <v>1.0059066603622571</v>
      </c>
      <c r="AU31" s="8">
        <f>AU15/$CS15</f>
        <v>1.0279043147368492</v>
      </c>
      <c r="AV31" s="8">
        <f>AV15/$CS15</f>
        <v>1.0506344417472366</v>
      </c>
      <c r="AW31" s="8">
        <f>AW15/$CS15</f>
        <v>1.0751507540823875</v>
      </c>
      <c r="AX31" s="8">
        <f>AX15/$CS15</f>
        <v>1.1020893709499668</v>
      </c>
      <c r="AY31" s="8">
        <f>AY15/$CS15</f>
        <v>1.1263198211258831</v>
      </c>
      <c r="AZ31" s="8">
        <f>AZ15/$CS15</f>
        <v>1.1555291187541488</v>
      </c>
      <c r="BA31" s="8">
        <f>BA15/$CS15</f>
        <v>1.1852107688719864</v>
      </c>
      <c r="BB31" s="8">
        <f>BB15/$CS15</f>
        <v>1.2210064082776857</v>
      </c>
      <c r="BC31" s="8">
        <f>BC15/$CS15</f>
        <v>1.2471670303853253</v>
      </c>
      <c r="BD31" s="8">
        <f>BD15/$CS15</f>
        <v>1.2603913749698605</v>
      </c>
      <c r="BE31" s="8">
        <f>BE15/$CS15</f>
        <v>1.2565506955297636</v>
      </c>
      <c r="BF31" s="8">
        <f>BF15/$CS15</f>
        <v>1.2393666338081379</v>
      </c>
      <c r="BG31" s="8">
        <f>BG15/$CS15</f>
        <v>1.2172350263217511</v>
      </c>
      <c r="BH31" s="8">
        <f>BH15/$CS15</f>
        <v>1.2124780242184983</v>
      </c>
      <c r="BI31" s="8">
        <f>BI15/$CS15</f>
        <v>1.2083244212933537</v>
      </c>
      <c r="BJ31" s="8">
        <f>BJ15/$CS15</f>
        <v>1.1989513230480326</v>
      </c>
      <c r="BK31" s="8">
        <f>BK15/$CS15</f>
        <v>1.1798635643071214</v>
      </c>
      <c r="BL31" s="8">
        <f>BL15/$CS15</f>
        <v>1.1323076038976008</v>
      </c>
      <c r="BM31" s="8">
        <f>BM15/$CS15</f>
        <v>1.090644059165772</v>
      </c>
      <c r="BN31" s="8">
        <f>BN15/$CS15</f>
        <v>1.0147172160570423</v>
      </c>
      <c r="BO31" s="8">
        <f>BO15/$CS15</f>
        <v>0.93451935944149778</v>
      </c>
      <c r="BP31" s="8">
        <f>BP15/$CS15</f>
        <v>0.85247437208693611</v>
      </c>
      <c r="BQ31" s="8">
        <f>BQ15/$CS15</f>
        <v>0.79098177781991297</v>
      </c>
      <c r="BR31" s="8">
        <f>BR15/$CS15</f>
        <v>0.72976142555794454</v>
      </c>
      <c r="BS31" s="8">
        <f>BS15/$CS15</f>
        <v>0.67766862585262544</v>
      </c>
      <c r="BT31" s="8">
        <f>BT15/$CS15</f>
        <v>0.63291594312977051</v>
      </c>
      <c r="BU31" s="8">
        <f>BU15/$CS15</f>
        <v>0.58445876162601951</v>
      </c>
      <c r="BV31" s="8">
        <f>BV15/$CS15</f>
        <v>0.5120377468099554</v>
      </c>
      <c r="BW31" s="8">
        <f>BW15/$CS15</f>
        <v>0.45290900182681443</v>
      </c>
      <c r="BX31" s="8">
        <f>BX15/$CS15</f>
        <v>0.39812027338993439</v>
      </c>
      <c r="BY31" s="8">
        <f>BY15/$CS15</f>
        <v>0.34458891312339757</v>
      </c>
      <c r="BZ31" s="8">
        <f>BZ15/$CS15</f>
        <v>0.30367480598152413</v>
      </c>
      <c r="CA31" s="8">
        <f>CA15/$CS15</f>
        <v>0.27016948032418292</v>
      </c>
      <c r="CB31" s="8">
        <f>CB15/$CS15</f>
        <v>0.23937560307117314</v>
      </c>
      <c r="CC31" s="8">
        <f>CC15/$CS15</f>
        <v>0.20965759015045152</v>
      </c>
      <c r="CD31" s="8">
        <f>CD15/$CS15</f>
        <v>0.18845312160295802</v>
      </c>
      <c r="CE31" s="8">
        <f>CE15/$CS15</f>
        <v>0.17071780808700338</v>
      </c>
      <c r="CF31" s="8">
        <f>CF15/$CS15</f>
        <v>0.14851504994437129</v>
      </c>
      <c r="CG31" s="8">
        <f>CG15/$CS15</f>
        <v>0.12562179685457553</v>
      </c>
      <c r="CH31" s="8">
        <f>CH15/$CS15</f>
        <v>0.10156557737447078</v>
      </c>
      <c r="CI31" s="8">
        <f>CI15/$CS15</f>
        <v>8.2995318285420089E-2</v>
      </c>
      <c r="CJ31" s="8">
        <f>CJ15/$CS15</f>
        <v>7.1854423224992525E-2</v>
      </c>
      <c r="CK31" s="8">
        <f>CK15/$CS15</f>
        <v>6.4075359338958138E-2</v>
      </c>
      <c r="CL31" s="8">
        <f>CL15/$CS15</f>
        <v>6.096170177498958E-2</v>
      </c>
      <c r="CM31" s="8">
        <f>CM15/$CS15</f>
        <v>5.9552502191827505E-2</v>
      </c>
      <c r="CN31" s="8">
        <f>CN15/$CS15</f>
        <v>5.9291700708052182E-2</v>
      </c>
      <c r="CO31" s="8">
        <f>CO15/$CS15</f>
        <v>5.9291639584116228E-2</v>
      </c>
      <c r="CP31" s="8">
        <f>CP15/$CS15</f>
        <v>5.929163958416412E-2</v>
      </c>
      <c r="CQ31" s="8">
        <f>CQ15/$CS15</f>
        <v>5.9291639584157431E-2</v>
      </c>
      <c r="CR31" s="8">
        <f>CR15/$CS15</f>
        <v>5.9291639584150777E-2</v>
      </c>
    </row>
    <row r="33" spans="1:106" s="11" customFormat="1" x14ac:dyDescent="0.2">
      <c r="A33" s="21" t="s">
        <v>5</v>
      </c>
      <c r="B33" s="21" t="s">
        <v>3</v>
      </c>
      <c r="C33" s="21"/>
      <c r="D33" s="21" t="s">
        <v>4</v>
      </c>
      <c r="E33" s="21" t="s">
        <v>15</v>
      </c>
      <c r="F33" s="21">
        <v>0</v>
      </c>
      <c r="G33" s="21">
        <v>1</v>
      </c>
      <c r="H33" s="21">
        <v>2</v>
      </c>
      <c r="I33" s="21">
        <v>3</v>
      </c>
      <c r="J33" s="21">
        <v>4</v>
      </c>
      <c r="K33" s="21">
        <v>5</v>
      </c>
      <c r="L33" s="21">
        <v>6</v>
      </c>
      <c r="M33" s="21">
        <v>7</v>
      </c>
      <c r="N33" s="21">
        <v>8</v>
      </c>
      <c r="O33" s="21">
        <v>9</v>
      </c>
      <c r="P33" s="21">
        <v>10</v>
      </c>
      <c r="Q33" s="21">
        <v>11</v>
      </c>
      <c r="R33" s="21">
        <v>12</v>
      </c>
      <c r="S33" s="21">
        <v>13</v>
      </c>
      <c r="T33" s="21">
        <v>14</v>
      </c>
      <c r="U33" s="21">
        <v>15</v>
      </c>
      <c r="V33" s="21">
        <v>16</v>
      </c>
      <c r="W33" s="21">
        <v>17</v>
      </c>
      <c r="X33" s="21">
        <v>18</v>
      </c>
      <c r="Y33" s="21">
        <v>19</v>
      </c>
      <c r="Z33" s="21">
        <v>20</v>
      </c>
      <c r="AA33" s="21">
        <v>21</v>
      </c>
      <c r="AB33" s="21">
        <v>22</v>
      </c>
      <c r="AC33" s="21">
        <v>23</v>
      </c>
      <c r="AD33" s="21">
        <v>24</v>
      </c>
      <c r="AE33" s="21">
        <v>25</v>
      </c>
      <c r="AF33" s="21">
        <v>26</v>
      </c>
      <c r="AG33" s="21">
        <v>27</v>
      </c>
      <c r="AH33" s="21">
        <v>28</v>
      </c>
      <c r="AI33" s="21">
        <v>29</v>
      </c>
      <c r="AJ33" s="21">
        <v>30</v>
      </c>
      <c r="AK33" s="21">
        <v>31</v>
      </c>
      <c r="AL33" s="21">
        <v>32</v>
      </c>
      <c r="AM33" s="21">
        <v>33</v>
      </c>
      <c r="AN33" s="21">
        <v>34</v>
      </c>
      <c r="AO33" s="21">
        <v>35</v>
      </c>
      <c r="AP33" s="21">
        <v>36</v>
      </c>
      <c r="AQ33" s="21">
        <v>37</v>
      </c>
      <c r="AR33" s="21">
        <v>38</v>
      </c>
      <c r="AS33" s="21">
        <v>39</v>
      </c>
      <c r="AT33" s="21">
        <v>40</v>
      </c>
      <c r="AU33" s="21">
        <v>41</v>
      </c>
      <c r="AV33" s="21">
        <v>42</v>
      </c>
      <c r="AW33" s="21">
        <v>43</v>
      </c>
      <c r="AX33" s="21">
        <v>44</v>
      </c>
      <c r="AY33" s="21">
        <v>45</v>
      </c>
      <c r="AZ33" s="21">
        <v>46</v>
      </c>
      <c r="BA33" s="21">
        <v>47</v>
      </c>
      <c r="BB33" s="21">
        <v>48</v>
      </c>
      <c r="BC33" s="21">
        <v>49</v>
      </c>
      <c r="BD33" s="21">
        <v>50</v>
      </c>
      <c r="BE33" s="21">
        <v>51</v>
      </c>
      <c r="BF33" s="21">
        <v>52</v>
      </c>
      <c r="BG33" s="21">
        <v>53</v>
      </c>
      <c r="BH33" s="21">
        <v>54</v>
      </c>
      <c r="BI33" s="21">
        <v>55</v>
      </c>
      <c r="BJ33" s="21">
        <v>56</v>
      </c>
      <c r="BK33" s="21">
        <v>57</v>
      </c>
      <c r="BL33" s="21">
        <v>58</v>
      </c>
      <c r="BM33" s="21">
        <v>59</v>
      </c>
      <c r="BN33" s="21">
        <v>60</v>
      </c>
      <c r="BO33" s="21">
        <v>61</v>
      </c>
      <c r="BP33" s="21">
        <v>62</v>
      </c>
      <c r="BQ33" s="21">
        <v>63</v>
      </c>
      <c r="BR33" s="21">
        <v>64</v>
      </c>
      <c r="BS33" s="21">
        <v>65</v>
      </c>
      <c r="BT33" s="21">
        <v>66</v>
      </c>
      <c r="BU33" s="21">
        <v>67</v>
      </c>
      <c r="BV33" s="21">
        <v>68</v>
      </c>
      <c r="BW33" s="21">
        <v>69</v>
      </c>
      <c r="BX33" s="21">
        <v>70</v>
      </c>
      <c r="BY33" s="21">
        <v>71</v>
      </c>
      <c r="BZ33" s="21">
        <v>72</v>
      </c>
      <c r="CA33" s="21">
        <v>73</v>
      </c>
      <c r="CB33" s="21">
        <v>74</v>
      </c>
      <c r="CC33" s="21">
        <v>75</v>
      </c>
      <c r="CD33" s="21">
        <v>76</v>
      </c>
      <c r="CE33" s="21">
        <v>77</v>
      </c>
      <c r="CF33" s="21">
        <v>78</v>
      </c>
      <c r="CG33" s="21">
        <v>79</v>
      </c>
      <c r="CH33" s="21">
        <v>80</v>
      </c>
      <c r="CI33" s="21">
        <v>81</v>
      </c>
      <c r="CJ33" s="21">
        <v>82</v>
      </c>
      <c r="CK33" s="21">
        <v>83</v>
      </c>
      <c r="CL33" s="21">
        <v>84</v>
      </c>
      <c r="CM33" s="21">
        <v>85</v>
      </c>
      <c r="CN33" s="21">
        <v>86</v>
      </c>
      <c r="CO33" s="21">
        <v>87</v>
      </c>
      <c r="CP33" s="21">
        <v>88</v>
      </c>
      <c r="CQ33" s="21">
        <v>89</v>
      </c>
      <c r="CR33" s="21">
        <v>90</v>
      </c>
    </row>
    <row r="34" spans="1:106" s="11" customFormat="1" x14ac:dyDescent="0.2">
      <c r="A34" s="22">
        <v>2005</v>
      </c>
      <c r="B34" s="22" t="s">
        <v>1</v>
      </c>
      <c r="C34" s="22" t="s">
        <v>12</v>
      </c>
      <c r="D34" s="22" t="s">
        <v>8</v>
      </c>
      <c r="E34" s="23" t="s">
        <v>14</v>
      </c>
      <c r="F34" s="32">
        <f>F2*F50/1000000</f>
        <v>23919.870086770385</v>
      </c>
      <c r="G34" s="32">
        <f>G2*G50/1000000</f>
        <v>22441.32375091824</v>
      </c>
      <c r="H34" s="32">
        <f>H2*H50/1000000</f>
        <v>21173.880298828157</v>
      </c>
      <c r="I34" s="32">
        <f>I2*I50/1000000</f>
        <v>20958.99259813788</v>
      </c>
      <c r="J34" s="32">
        <f>J2*J50/1000000</f>
        <v>20994.426278457766</v>
      </c>
      <c r="K34" s="32">
        <f>K2*K50/1000000</f>
        <v>21270.661674315517</v>
      </c>
      <c r="L34" s="32">
        <f>L2*L50/1000000</f>
        <v>22498.164176037681</v>
      </c>
      <c r="M34" s="32">
        <f>M2*M50/1000000</f>
        <v>23548.522033385241</v>
      </c>
      <c r="N34" s="32">
        <f>N2*N50/1000000</f>
        <v>23811.854355446972</v>
      </c>
      <c r="O34" s="32">
        <f>O2*O50/1000000</f>
        <v>24014.389281283882</v>
      </c>
      <c r="P34" s="32">
        <f>P2*P50/1000000</f>
        <v>23881.157442429834</v>
      </c>
      <c r="Q34" s="32">
        <f>Q2*Q50/1000000</f>
        <v>24255.705624774513</v>
      </c>
      <c r="R34" s="32">
        <f>R2*R50/1000000</f>
        <v>24630.795866318473</v>
      </c>
      <c r="S34" s="32">
        <f>S2*S50/1000000</f>
        <v>25582.085338877776</v>
      </c>
      <c r="T34" s="32">
        <f>T2*T50/1000000</f>
        <v>27131.921574584656</v>
      </c>
      <c r="U34" s="32">
        <f>U2*U50/1000000</f>
        <v>28430.179061516486</v>
      </c>
      <c r="V34" s="32">
        <f>V2*V50/1000000</f>
        <v>30091.616795294241</v>
      </c>
      <c r="W34" s="32">
        <f>W2*W50/1000000</f>
        <v>31076.820112496531</v>
      </c>
      <c r="X34" s="32">
        <f>X2*X50/1000000</f>
        <v>31257.294101004205</v>
      </c>
      <c r="Y34" s="32">
        <f>Y2*Y50/1000000</f>
        <v>31194.90436541356</v>
      </c>
      <c r="Z34" s="32">
        <f>Z2*Z50/1000000</f>
        <v>30565.317291218722</v>
      </c>
      <c r="AA34" s="32">
        <f>AA2*AA50/1000000</f>
        <v>30810.51420738217</v>
      </c>
      <c r="AB34" s="32">
        <f>AB2*AB50/1000000</f>
        <v>29828.914357282458</v>
      </c>
      <c r="AC34" s="32">
        <f>AC2*AC50/1000000</f>
        <v>29399.464732415308</v>
      </c>
      <c r="AD34" s="32">
        <f>AD2*AD50/1000000</f>
        <v>28699.511175514173</v>
      </c>
      <c r="AE34" s="32">
        <f>AE2*AE50/1000000</f>
        <v>27675.481578093058</v>
      </c>
      <c r="AF34" s="32">
        <f>AF2*AF50/1000000</f>
        <v>26367.390800073717</v>
      </c>
      <c r="AG34" s="32">
        <f>AG2*AG50/1000000</f>
        <v>25486.77549331354</v>
      </c>
      <c r="AH34" s="32">
        <f>AH2*AH50/1000000</f>
        <v>24366.59073713153</v>
      </c>
      <c r="AI34" s="32">
        <f>AI2*AI50/1000000</f>
        <v>23202.060401358416</v>
      </c>
      <c r="AJ34" s="32">
        <f>AJ2*AJ50/1000000</f>
        <v>22201.836578483497</v>
      </c>
      <c r="AK34" s="32">
        <f>AK2*AK50/1000000</f>
        <v>20952.461856123584</v>
      </c>
      <c r="AL34" s="32">
        <f>AL2*AL50/1000000</f>
        <v>19845.404848337217</v>
      </c>
      <c r="AM34" s="32">
        <f>AM2*AM50/1000000</f>
        <v>18818.461388033145</v>
      </c>
      <c r="AN34" s="32">
        <f>AN2*AN50/1000000</f>
        <v>17824.101534642628</v>
      </c>
      <c r="AO34" s="32">
        <f>AO2*AO50/1000000</f>
        <v>16636.475496758827</v>
      </c>
      <c r="AP34" s="32">
        <f>AP2*AP50/1000000</f>
        <v>15761.061893723057</v>
      </c>
      <c r="AQ34" s="32">
        <f>AQ2*AQ50/1000000</f>
        <v>14865.742198587759</v>
      </c>
      <c r="AR34" s="32">
        <f>AR2*AR50/1000000</f>
        <v>14076.462385870434</v>
      </c>
      <c r="AS34" s="32">
        <f>AS2*AS50/1000000</f>
        <v>13427.461250147569</v>
      </c>
      <c r="AT34" s="32">
        <f>AT2*AT50/1000000</f>
        <v>12673.044245199148</v>
      </c>
      <c r="AU34" s="32">
        <f>AU2*AU50/1000000</f>
        <v>12098.824095002292</v>
      </c>
      <c r="AV34" s="32">
        <f>AV2*AV50/1000000</f>
        <v>11359.069090218107</v>
      </c>
      <c r="AW34" s="32">
        <f>AW2*AW50/1000000</f>
        <v>10709.043130611532</v>
      </c>
      <c r="AX34" s="32">
        <f>AX2*AX50/1000000</f>
        <v>10118.109745229664</v>
      </c>
      <c r="AY34" s="32">
        <f>AY2*AY50/1000000</f>
        <v>9571.682541553886</v>
      </c>
      <c r="AZ34" s="32">
        <f>AZ2*AZ50/1000000</f>
        <v>9096.2091951880302</v>
      </c>
      <c r="BA34" s="32">
        <f>BA2*BA50/1000000</f>
        <v>8570.5279462128929</v>
      </c>
      <c r="BB34" s="32">
        <f>BB2*BB50/1000000</f>
        <v>8128.8194328446652</v>
      </c>
      <c r="BC34" s="32">
        <f>BC2*BC50/1000000</f>
        <v>7715.6847495226912</v>
      </c>
      <c r="BD34" s="32">
        <f>BD2*BD50/1000000</f>
        <v>7408.7053833585778</v>
      </c>
      <c r="BE34" s="32">
        <f>BE2*BE50/1000000</f>
        <v>7038.7837710100412</v>
      </c>
      <c r="BF34" s="32">
        <f>BF2*BF50/1000000</f>
        <v>6665.8498602409063</v>
      </c>
      <c r="BG34" s="32">
        <f>BG2*BG50/1000000</f>
        <v>6228.5292845750664</v>
      </c>
      <c r="BH34" s="32">
        <f>BH2*BH50/1000000</f>
        <v>5748.2662522930204</v>
      </c>
      <c r="BI34" s="32">
        <f>BI2*BI50/1000000</f>
        <v>5386.6312081930319</v>
      </c>
      <c r="BJ34" s="32">
        <f>BJ2*BJ50/1000000</f>
        <v>4972.6864474271242</v>
      </c>
      <c r="BK34" s="32">
        <f>BK2*BK50/1000000</f>
        <v>4606.6241701730796</v>
      </c>
      <c r="BL34" s="32">
        <f>BL2*BL50/1000000</f>
        <v>4289.2609040570696</v>
      </c>
      <c r="BM34" s="32">
        <f>BM2*BM50/1000000</f>
        <v>3952.0438754904721</v>
      </c>
      <c r="BN34" s="32">
        <f>BN2*BN50/1000000</f>
        <v>3651.4594753374654</v>
      </c>
      <c r="BO34" s="32">
        <f>BO2*BO50/1000000</f>
        <v>3306.7838740930647</v>
      </c>
      <c r="BP34" s="32">
        <f>BP2*BP50/1000000</f>
        <v>3045.5160251082207</v>
      </c>
      <c r="BQ34" s="32">
        <f>BQ2*BQ50/1000000</f>
        <v>2886.2640551912036</v>
      </c>
      <c r="BR34" s="32">
        <f>BR2*BR50/1000000</f>
        <v>2824.0124148501632</v>
      </c>
      <c r="BS34" s="32">
        <f>BS2*BS50/1000000</f>
        <v>2759.8725700817886</v>
      </c>
      <c r="BT34" s="32">
        <f>BT2*BT50/1000000</f>
        <v>2698.1579082087801</v>
      </c>
      <c r="BU34" s="32">
        <f>BU2*BU50/1000000</f>
        <v>2686.4478372261219</v>
      </c>
      <c r="BV34" s="32">
        <f>BV2*BV50/1000000</f>
        <v>2586.2182267592625</v>
      </c>
      <c r="BW34" s="32">
        <f>BW2*BW50/1000000</f>
        <v>2462.4647004717035</v>
      </c>
      <c r="BX34" s="32">
        <f>BX2*BX50/1000000</f>
        <v>2334.4488497907892</v>
      </c>
      <c r="BY34" s="32">
        <f>BY2*BY50/1000000</f>
        <v>2246.0964268098201</v>
      </c>
      <c r="BZ34" s="32">
        <f>BZ2*BZ50/1000000</f>
        <v>2107.6807354504599</v>
      </c>
      <c r="CA34" s="32">
        <f>CA2*CA50/1000000</f>
        <v>1951.0636619240875</v>
      </c>
      <c r="CB34" s="32">
        <f>CB2*CB50/1000000</f>
        <v>1791.5798338818818</v>
      </c>
      <c r="CC34" s="32">
        <f>CC2*CC50/1000000</f>
        <v>1619.4805363557643</v>
      </c>
      <c r="CD34" s="32">
        <f>CD2*CD50/1000000</f>
        <v>1441.4710586106157</v>
      </c>
      <c r="CE34" s="32">
        <f>CE2*CE50/1000000</f>
        <v>1261.1941995098728</v>
      </c>
      <c r="CF34" s="32">
        <f>CF2*CF50/1000000</f>
        <v>1087.5182066960097</v>
      </c>
      <c r="CG34" s="32">
        <f>CG2*CG50/1000000</f>
        <v>955.82018596784428</v>
      </c>
      <c r="CH34" s="32">
        <f>CH2*CH50/1000000</f>
        <v>807.44122656809043</v>
      </c>
      <c r="CI34" s="32">
        <f>CI2*CI50/1000000</f>
        <v>677.62902394332821</v>
      </c>
      <c r="CJ34" s="32">
        <f>CJ2*CJ50/1000000</f>
        <v>556.74027787420448</v>
      </c>
      <c r="CK34" s="32">
        <f>CK2*CK50/1000000</f>
        <v>463.2262044417796</v>
      </c>
      <c r="CL34" s="32">
        <f>CL2*CL50/1000000</f>
        <v>411.97323151671276</v>
      </c>
      <c r="CM34" s="32">
        <f>CM2*CM50/1000000</f>
        <v>336.80106534283345</v>
      </c>
      <c r="CN34" s="32">
        <f>CN2*CN50/1000000</f>
        <v>268.81606671555244</v>
      </c>
      <c r="CO34" s="32">
        <f>CO2*CO50/1000000</f>
        <v>214.17799340342359</v>
      </c>
      <c r="CP34" s="32">
        <f>CP2*CP50/1000000</f>
        <v>167.35055698462304</v>
      </c>
      <c r="CQ34" s="32">
        <f>CQ2*CQ50/1000000</f>
        <v>128.81901891642698</v>
      </c>
      <c r="CR34" s="32">
        <f>CR2*CR50/1000000</f>
        <v>298.12031442091995</v>
      </c>
      <c r="CS34" s="24"/>
      <c r="CT34" s="24"/>
      <c r="CU34" s="24"/>
      <c r="CV34" s="24"/>
      <c r="CW34" s="24"/>
      <c r="CX34" s="24"/>
      <c r="CY34" s="24"/>
      <c r="CZ34" s="24"/>
      <c r="DA34" s="24"/>
      <c r="DB34" s="24"/>
    </row>
    <row r="35" spans="1:106" s="11" customFormat="1" x14ac:dyDescent="0.2">
      <c r="A35" s="22">
        <v>2005</v>
      </c>
      <c r="B35" s="22" t="s">
        <v>1</v>
      </c>
      <c r="C35" s="22" t="s">
        <v>12</v>
      </c>
      <c r="D35" s="22" t="s">
        <v>9</v>
      </c>
      <c r="E35" s="23" t="s">
        <v>14</v>
      </c>
      <c r="F35" s="32">
        <f>F3*F50/1000000</f>
        <v>0</v>
      </c>
      <c r="G35" s="32">
        <f>G3*G50/1000000</f>
        <v>0</v>
      </c>
      <c r="H35" s="32">
        <f>H3*H50/1000000</f>
        <v>0</v>
      </c>
      <c r="I35" s="32">
        <f>I3*I50/1000000</f>
        <v>0</v>
      </c>
      <c r="J35" s="32">
        <f>J3*J50/1000000</f>
        <v>0</v>
      </c>
      <c r="K35" s="32">
        <f>K3*K50/1000000</f>
        <v>0</v>
      </c>
      <c r="L35" s="32">
        <f>L3*L50/1000000</f>
        <v>40.933465142276148</v>
      </c>
      <c r="M35" s="32">
        <f>M3*M50/1000000</f>
        <v>41.09577174499826</v>
      </c>
      <c r="N35" s="32">
        <f>N3*N50/1000000</f>
        <v>54.121132927786086</v>
      </c>
      <c r="O35" s="32">
        <f>O3*O50/1000000</f>
        <v>81.397094557236272</v>
      </c>
      <c r="P35" s="32">
        <f>P3*P50/1000000</f>
        <v>308.94282827932273</v>
      </c>
      <c r="Q35" s="32">
        <f>Q3*Q50/1000000</f>
        <v>484.05217419122988</v>
      </c>
      <c r="R35" s="32">
        <f>R3*R50/1000000</f>
        <v>757.13103367128065</v>
      </c>
      <c r="S35" s="32">
        <f>S3*S50/1000000</f>
        <v>1269.6640156366695</v>
      </c>
      <c r="T35" s="32">
        <f>T3*T50/1000000</f>
        <v>1897.6345027114965</v>
      </c>
      <c r="U35" s="32">
        <f>U3*U50/1000000</f>
        <v>2990.5565787672758</v>
      </c>
      <c r="V35" s="32">
        <f>V3*V50/1000000</f>
        <v>4394.7242438516141</v>
      </c>
      <c r="W35" s="32">
        <f>W3*W50/1000000</f>
        <v>6034.3842319479572</v>
      </c>
      <c r="X35" s="32">
        <f>X3*X50/1000000</f>
        <v>8779.0131810779585</v>
      </c>
      <c r="Y35" s="32">
        <f>Y3*Y50/1000000</f>
        <v>11545.760217798676</v>
      </c>
      <c r="Z35" s="32">
        <f>Z3*Z50/1000000</f>
        <v>15263.078635707161</v>
      </c>
      <c r="AA35" s="32">
        <f>AA3*AA50/1000000</f>
        <v>18223.588429380015</v>
      </c>
      <c r="AB35" s="32">
        <f>AB3*AB50/1000000</f>
        <v>20734.247382122194</v>
      </c>
      <c r="AC35" s="32">
        <f>AC3*AC50/1000000</f>
        <v>23799.504049988293</v>
      </c>
      <c r="AD35" s="32">
        <f>AD3*AD50/1000000</f>
        <v>27297.706484368649</v>
      </c>
      <c r="AE35" s="32">
        <f>AE3*AE50/1000000</f>
        <v>29219.634110357871</v>
      </c>
      <c r="AF35" s="32">
        <f>AF3*AF50/1000000</f>
        <v>31281.506214263638</v>
      </c>
      <c r="AG35" s="32">
        <f>AG3*AG50/1000000</f>
        <v>34209.143229184054</v>
      </c>
      <c r="AH35" s="32">
        <f>AH3*AH50/1000000</f>
        <v>35213.812365873026</v>
      </c>
      <c r="AI35" s="32">
        <f>AI3*AI50/1000000</f>
        <v>36544.635981894229</v>
      </c>
      <c r="AJ35" s="32">
        <f>AJ3*AJ50/1000000</f>
        <v>37561.191417102731</v>
      </c>
      <c r="AK35" s="32">
        <f>AK3*AK50/1000000</f>
        <v>38044.202286899708</v>
      </c>
      <c r="AL35" s="32">
        <f>AL3*AL50/1000000</f>
        <v>37569.52150909308</v>
      </c>
      <c r="AM35" s="32">
        <f>AM3*AM50/1000000</f>
        <v>37376.216029637741</v>
      </c>
      <c r="AN35" s="32">
        <f>AN3*AN50/1000000</f>
        <v>37207.693294924327</v>
      </c>
      <c r="AO35" s="32">
        <f>AO3*AO50/1000000</f>
        <v>35473.193885243672</v>
      </c>
      <c r="AP35" s="32">
        <f>AP3*AP50/1000000</f>
        <v>34655.989448254033</v>
      </c>
      <c r="AQ35" s="32">
        <f>AQ3*AQ50/1000000</f>
        <v>32276.452575799172</v>
      </c>
      <c r="AR35" s="32">
        <f>AR3*AR50/1000000</f>
        <v>30339.382946006186</v>
      </c>
      <c r="AS35" s="32">
        <f>AS3*AS50/1000000</f>
        <v>29997.649956158013</v>
      </c>
      <c r="AT35" s="32">
        <f>AT3*AT50/1000000</f>
        <v>28283.430594740974</v>
      </c>
      <c r="AU35" s="32">
        <f>AU3*AU50/1000000</f>
        <v>25851.228837969276</v>
      </c>
      <c r="AV35" s="32">
        <f>AV3*AV50/1000000</f>
        <v>23471.482838532851</v>
      </c>
      <c r="AW35" s="32">
        <f>AW3*AW50/1000000</f>
        <v>23369.277539582523</v>
      </c>
      <c r="AX35" s="32">
        <f>AX3*AX50/1000000</f>
        <v>21180.987235297627</v>
      </c>
      <c r="AY35" s="32">
        <f>AY3*AY50/1000000</f>
        <v>18681.929766474368</v>
      </c>
      <c r="AZ35" s="32">
        <f>AZ3*AZ50/1000000</f>
        <v>17646.758012349746</v>
      </c>
      <c r="BA35" s="32">
        <f>BA3*BA50/1000000</f>
        <v>16781.468713493403</v>
      </c>
      <c r="BB35" s="32">
        <f>BB3*BB50/1000000</f>
        <v>15593.792374402725</v>
      </c>
      <c r="BC35" s="32">
        <f>BC3*BC50/1000000</f>
        <v>14430.141164531407</v>
      </c>
      <c r="BD35" s="32">
        <f>BD3*BD50/1000000</f>
        <v>12209.379881703731</v>
      </c>
      <c r="BE35" s="32">
        <f>BE3*BE50/1000000</f>
        <v>10691.351489947268</v>
      </c>
      <c r="BF35" s="32">
        <f>BF3*BF50/1000000</f>
        <v>9696.8973023956933</v>
      </c>
      <c r="BG35" s="32">
        <f>BG3*BG50/1000000</f>
        <v>8489.1838322745953</v>
      </c>
      <c r="BH35" s="32">
        <f>BH3*BH50/1000000</f>
        <v>6818.4284906588318</v>
      </c>
      <c r="BI35" s="32">
        <f>BI3*BI50/1000000</f>
        <v>5794.1809775893116</v>
      </c>
      <c r="BJ35" s="32">
        <f>BJ3*BJ50/1000000</f>
        <v>5020.9234762476417</v>
      </c>
      <c r="BK35" s="32">
        <f>BK3*BK50/1000000</f>
        <v>3828.560980086354</v>
      </c>
      <c r="BL35" s="32">
        <f>BL3*BL50/1000000</f>
        <v>2711.7402750115602</v>
      </c>
      <c r="BM35" s="32">
        <f>BM3*BM50/1000000</f>
        <v>2196.8770873697658</v>
      </c>
      <c r="BN35" s="32">
        <f>BN3*BN50/1000000</f>
        <v>1720.5082374540259</v>
      </c>
      <c r="BO35" s="32">
        <f>BO3*BO50/1000000</f>
        <v>1441.3714626492915</v>
      </c>
      <c r="BP35" s="32">
        <f>BP3*BP50/1000000</f>
        <v>1452.2100313110564</v>
      </c>
      <c r="BQ35" s="32">
        <f>BQ3*BQ50/1000000</f>
        <v>1304.8132676539547</v>
      </c>
      <c r="BR35" s="32">
        <f>BR3*BR50/1000000</f>
        <v>1174.9284227486201</v>
      </c>
      <c r="BS35" s="32">
        <f>BS3*BS50/1000000</f>
        <v>822.47188039693935</v>
      </c>
      <c r="BT35" s="32">
        <f>BT3*BT50/1000000</f>
        <v>727.00866626827792</v>
      </c>
      <c r="BU35" s="32">
        <f>BU3*BU50/1000000</f>
        <v>621.0194103444378</v>
      </c>
      <c r="BV35" s="32">
        <f>BV3*BV50/1000000</f>
        <v>588.41056298951503</v>
      </c>
      <c r="BW35" s="32">
        <f>BW3*BW50/1000000</f>
        <v>545.29052115068851</v>
      </c>
      <c r="BX35" s="32">
        <f>BX3*BX50/1000000</f>
        <v>491.56018234742334</v>
      </c>
      <c r="BY35" s="32">
        <f>BY3*BY50/1000000</f>
        <v>395.66151899782409</v>
      </c>
      <c r="BZ35" s="32">
        <f>BZ3*BZ50/1000000</f>
        <v>344.53257189310955</v>
      </c>
      <c r="CA35" s="32">
        <f>CA3*CA50/1000000</f>
        <v>135.73312880245697</v>
      </c>
      <c r="CB35" s="32">
        <f>CB3*CB50/1000000</f>
        <v>70.248875475063883</v>
      </c>
      <c r="CC35" s="32">
        <f>CC3*CC50/1000000</f>
        <v>57.110655010633536</v>
      </c>
      <c r="CD35" s="32">
        <f>CD3*CD50/1000000</f>
        <v>66.376711955346224</v>
      </c>
      <c r="CE35" s="32">
        <f>CE3*CE50/1000000</f>
        <v>49.27449597492533</v>
      </c>
      <c r="CF35" s="32">
        <f>CF3*CF50/1000000</f>
        <v>41.618221214843402</v>
      </c>
      <c r="CG35" s="32">
        <f>CG3*CG50/1000000</f>
        <v>35.603331272588008</v>
      </c>
      <c r="CH35" s="32">
        <f>CH3*CH50/1000000</f>
        <v>30.233575771788477</v>
      </c>
      <c r="CI35" s="32">
        <f>CI3*CI50/1000000</f>
        <v>24.264024831927863</v>
      </c>
      <c r="CJ35" s="32">
        <f>CJ3*CJ50/1000000</f>
        <v>16.421548409733219</v>
      </c>
      <c r="CK35" s="32">
        <f>CK3*CK50/1000000</f>
        <v>13.737683216000452</v>
      </c>
      <c r="CL35" s="32">
        <f>CL3*CL50/1000000</f>
        <v>10.567878975232347</v>
      </c>
      <c r="CM35" s="32">
        <f>CM3*CM50/1000000</f>
        <v>9.2415576610624672</v>
      </c>
      <c r="CN35" s="32">
        <f>CN3*CN50/1000000</f>
        <v>7.3761025020601352</v>
      </c>
      <c r="CO35" s="32">
        <f>CO3*CO50/1000000</f>
        <v>5.8768765287413967</v>
      </c>
      <c r="CP35" s="32">
        <f>CP3*CP50/1000000</f>
        <v>4.5919683193698742</v>
      </c>
      <c r="CQ35" s="32">
        <f>CQ3*CQ50/1000000</f>
        <v>3.5346930685799509</v>
      </c>
      <c r="CR35" s="32">
        <f>CR3*CR50/1000000</f>
        <v>8.18018812633672</v>
      </c>
      <c r="CS35" s="24"/>
      <c r="CT35" s="24"/>
      <c r="CU35" s="24"/>
      <c r="CV35" s="24"/>
      <c r="CW35" s="24"/>
      <c r="CX35" s="24"/>
      <c r="CY35" s="24"/>
      <c r="CZ35" s="24"/>
      <c r="DA35" s="24"/>
      <c r="DB35" s="24"/>
    </row>
    <row r="36" spans="1:106" x14ac:dyDescent="0.2">
      <c r="A36" s="22">
        <v>2004</v>
      </c>
      <c r="B36" s="22" t="s">
        <v>0</v>
      </c>
      <c r="C36" s="22" t="s">
        <v>12</v>
      </c>
      <c r="D36" s="22" t="s">
        <v>8</v>
      </c>
      <c r="E36" s="23" t="s">
        <v>14</v>
      </c>
      <c r="F36" s="8">
        <f>F4*F51/1000000</f>
        <v>147.59459327206224</v>
      </c>
      <c r="G36" s="8">
        <f>G4*G51/1000000</f>
        <v>140.86045425404825</v>
      </c>
      <c r="H36" s="8">
        <f>H4*H51/1000000</f>
        <v>142.563650459841</v>
      </c>
      <c r="I36" s="8">
        <f>I4*I51/1000000</f>
        <v>144.30948720528835</v>
      </c>
      <c r="J36" s="8">
        <f>J4*J51/1000000</f>
        <v>146.20991195805541</v>
      </c>
      <c r="K36" s="8">
        <f>K4*K51/1000000</f>
        <v>151.5375175095821</v>
      </c>
      <c r="L36" s="8">
        <f>L4*L51/1000000</f>
        <v>166.21430971135746</v>
      </c>
      <c r="M36" s="8">
        <f>M4*M51/1000000</f>
        <v>173.17102365684781</v>
      </c>
      <c r="N36" s="8">
        <f>N4*N51/1000000</f>
        <v>177.01011116206186</v>
      </c>
      <c r="O36" s="8">
        <f>O4*O51/1000000</f>
        <v>176.93112783921171</v>
      </c>
      <c r="P36" s="8">
        <f>P4*P51/1000000</f>
        <v>185.18550833378342</v>
      </c>
      <c r="Q36" s="8">
        <f>Q4*Q51/1000000</f>
        <v>185.69478701883494</v>
      </c>
      <c r="R36" s="8">
        <f>R4*R51/1000000</f>
        <v>192.35143709886833</v>
      </c>
      <c r="S36" s="8">
        <f>S4*S51/1000000</f>
        <v>194.71970461773401</v>
      </c>
      <c r="T36" s="8">
        <f>T4*T51/1000000</f>
        <v>202.54818967015248</v>
      </c>
      <c r="U36" s="8">
        <f>U4*U51/1000000</f>
        <v>207.60323815455669</v>
      </c>
      <c r="V36" s="8">
        <f>V4*V51/1000000</f>
        <v>207.70545137136699</v>
      </c>
      <c r="W36" s="8">
        <f>W4*W51/1000000</f>
        <v>217.42787861405176</v>
      </c>
      <c r="X36" s="8">
        <f>X4*X51/1000000</f>
        <v>211.3786309705981</v>
      </c>
      <c r="Y36" s="8">
        <f>Y4*Y51/1000000</f>
        <v>208.58389797195903</v>
      </c>
      <c r="Z36" s="8">
        <f>Z4*Z51/1000000</f>
        <v>210.45824222371084</v>
      </c>
      <c r="AA36" s="8">
        <f>AA4*AA51/1000000</f>
        <v>198.45154862351552</v>
      </c>
      <c r="AB36" s="8">
        <f>AB4*AB51/1000000</f>
        <v>200.98743389340154</v>
      </c>
      <c r="AC36" s="8">
        <f>AC4*AC51/1000000</f>
        <v>195.21943050448067</v>
      </c>
      <c r="AD36" s="8">
        <f>AD4*AD51/1000000</f>
        <v>195.92270393887637</v>
      </c>
      <c r="AE36" s="8">
        <f>AE4*AE51/1000000</f>
        <v>190.54966292389031</v>
      </c>
      <c r="AF36" s="8">
        <f>AF4*AF51/1000000</f>
        <v>177.15704764119747</v>
      </c>
      <c r="AG36" s="8">
        <f>AG4*AG51/1000000</f>
        <v>172.59322502353137</v>
      </c>
      <c r="AH36" s="8">
        <f>AH4*AH51/1000000</f>
        <v>169.12457120083454</v>
      </c>
      <c r="AI36" s="8">
        <f>AI4*AI51/1000000</f>
        <v>160.84038729380541</v>
      </c>
      <c r="AJ36" s="8">
        <f>AJ4*AJ51/1000000</f>
        <v>154.39254922009056</v>
      </c>
      <c r="AK36" s="8">
        <f>AK4*AK51/1000000</f>
        <v>148.11450893683622</v>
      </c>
      <c r="AL36" s="8">
        <f>AL4*AL51/1000000</f>
        <v>143.37795550082518</v>
      </c>
      <c r="AM36" s="8">
        <f>AM4*AM51/1000000</f>
        <v>134.4451767651191</v>
      </c>
      <c r="AN36" s="8">
        <f>AN4*AN51/1000000</f>
        <v>129.85676613583524</v>
      </c>
      <c r="AO36" s="8">
        <f>AO4*AO51/1000000</f>
        <v>127.52936058119211</v>
      </c>
      <c r="AP36" s="8">
        <f>AP4*AP51/1000000</f>
        <v>122.11603125037981</v>
      </c>
      <c r="AQ36" s="8">
        <f>AQ4*AQ51/1000000</f>
        <v>120.65290693294699</v>
      </c>
      <c r="AR36" s="8">
        <f>AR4*AR51/1000000</f>
        <v>116.3697876541116</v>
      </c>
      <c r="AS36" s="8">
        <f>AS4*AS51/1000000</f>
        <v>113.17492326630543</v>
      </c>
      <c r="AT36" s="8">
        <f>AT4*AT51/1000000</f>
        <v>109.07219255289067</v>
      </c>
      <c r="AU36" s="8">
        <f>AU4*AU51/1000000</f>
        <v>103.53913041274568</v>
      </c>
      <c r="AV36" s="8">
        <f>AV4*AV51/1000000</f>
        <v>98.236182165801196</v>
      </c>
      <c r="AW36" s="8">
        <f>AW4*AW51/1000000</f>
        <v>93.395633946261711</v>
      </c>
      <c r="AX36" s="8">
        <f>AX4*AX51/1000000</f>
        <v>87.094446839747761</v>
      </c>
      <c r="AY36" s="8">
        <f>AY4*AY51/1000000</f>
        <v>84.407385823867585</v>
      </c>
      <c r="AZ36" s="8">
        <f>AZ4*AZ51/1000000</f>
        <v>81.140312633762704</v>
      </c>
      <c r="BA36" s="8">
        <f>BA4*BA51/1000000</f>
        <v>81.008581168482763</v>
      </c>
      <c r="BB36" s="8">
        <f>BB4*BB51/1000000</f>
        <v>77.621598881268966</v>
      </c>
      <c r="BC36" s="8">
        <f>BC4*BC51/1000000</f>
        <v>75.133096921731948</v>
      </c>
      <c r="BD36" s="8">
        <f>BD4*BD51/1000000</f>
        <v>72.610936899981354</v>
      </c>
      <c r="BE36" s="8">
        <f>BE4*BE51/1000000</f>
        <v>69.830058778184792</v>
      </c>
      <c r="BF36" s="8">
        <f>BF4*BF51/1000000</f>
        <v>67.35664044904496</v>
      </c>
      <c r="BG36" s="8">
        <f>BG4*BG51/1000000</f>
        <v>63.568361012926722</v>
      </c>
      <c r="BH36" s="8">
        <f>BH4*BH51/1000000</f>
        <v>59.830681992320329</v>
      </c>
      <c r="BI36" s="8">
        <f>BI4*BI51/1000000</f>
        <v>56.537621417321439</v>
      </c>
      <c r="BJ36" s="8">
        <f>BJ4*BJ51/1000000</f>
        <v>52.004644663764985</v>
      </c>
      <c r="BK36" s="8">
        <f>BK4*BK51/1000000</f>
        <v>49.351214485522533</v>
      </c>
      <c r="BL36" s="8">
        <f>BL4*BL51/1000000</f>
        <v>47.440479621374813</v>
      </c>
      <c r="BM36" s="8">
        <f>BM4*BM51/1000000</f>
        <v>46.54517378413167</v>
      </c>
      <c r="BN36" s="8">
        <f>BN4*BN51/1000000</f>
        <v>45.390080427119116</v>
      </c>
      <c r="BO36" s="8">
        <f>BO4*BO51/1000000</f>
        <v>44.854717618827202</v>
      </c>
      <c r="BP36" s="8">
        <f>BP4*BP51/1000000</f>
        <v>42.098875688653806</v>
      </c>
      <c r="BQ36" s="8">
        <f>BQ4*BQ51/1000000</f>
        <v>39.858646207906439</v>
      </c>
      <c r="BR36" s="8">
        <f>BR4*BR51/1000000</f>
        <v>38.605146623601101</v>
      </c>
      <c r="BS36" s="8">
        <f>BS4*BS51/1000000</f>
        <v>36.580976464854068</v>
      </c>
      <c r="BT36" s="8">
        <f>BT4*BT51/1000000</f>
        <v>33.935948089902944</v>
      </c>
      <c r="BU36" s="8">
        <f>BU4*BU51/1000000</f>
        <v>32.10545197095707</v>
      </c>
      <c r="BV36" s="8">
        <f>BV4*BV51/1000000</f>
        <v>29.904240456141373</v>
      </c>
      <c r="BW36" s="8">
        <f>BW4*BW51/1000000</f>
        <v>28.095305988500378</v>
      </c>
      <c r="BX36" s="8">
        <f>BX4*BX51/1000000</f>
        <v>25.99227689432097</v>
      </c>
      <c r="BY36" s="8">
        <f>BY4*BY51/1000000</f>
        <v>23.644572430340517</v>
      </c>
      <c r="BZ36" s="8">
        <f>BZ4*BZ51/1000000</f>
        <v>21.770960459319504</v>
      </c>
      <c r="CA36" s="8">
        <f>CA4*CA51/1000000</f>
        <v>19.886553586661915</v>
      </c>
      <c r="CB36" s="8">
        <f>CB4*CB51/1000000</f>
        <v>17.830013379389499</v>
      </c>
      <c r="CC36" s="8">
        <f>CC4*CC51/1000000</f>
        <v>15.959354958513295</v>
      </c>
      <c r="CD36" s="8">
        <f>CD4*CD51/1000000</f>
        <v>14.324403067250346</v>
      </c>
      <c r="CE36" s="8">
        <f>CE4*CE51/1000000</f>
        <v>13.48230063543058</v>
      </c>
      <c r="CF36" s="8">
        <f>CF4*CF51/1000000</f>
        <v>11.825634771888721</v>
      </c>
      <c r="CG36" s="8">
        <f>CG4*CG51/1000000</f>
        <v>10.098093973692009</v>
      </c>
      <c r="CH36" s="8">
        <f>CH4*CH51/1000000</f>
        <v>8.8482449437759172</v>
      </c>
      <c r="CI36" s="8">
        <f>CI4*CI51/1000000</f>
        <v>7.3312723743966677</v>
      </c>
      <c r="CJ36" s="8">
        <f>CJ4*CJ51/1000000</f>
        <v>5.9547967467760099</v>
      </c>
      <c r="CK36" s="8">
        <f>CK4*CK51/1000000</f>
        <v>4.740115733818925</v>
      </c>
      <c r="CL36" s="8">
        <f>CL4*CL51/1000000</f>
        <v>3.8235516793724798</v>
      </c>
      <c r="CM36" s="8">
        <f>CM4*CM51/1000000</f>
        <v>2.9225539723978726</v>
      </c>
      <c r="CN36" s="8">
        <f>CN4*CN51/1000000</f>
        <v>2.1688545416870277</v>
      </c>
      <c r="CO36" s="8">
        <f>CO4*CO51/1000000</f>
        <v>1.5836230790556909</v>
      </c>
      <c r="CP36" s="8">
        <f>CP4*CP51/1000000</f>
        <v>1.1442678076293098</v>
      </c>
      <c r="CQ36" s="8">
        <f>CQ4*CQ51/1000000</f>
        <v>0.8270362753422007</v>
      </c>
      <c r="CR36" s="8">
        <f>CR4*CR51/1000000</f>
        <v>1.6820343401933262</v>
      </c>
    </row>
    <row r="37" spans="1:106" x14ac:dyDescent="0.2">
      <c r="A37" s="22">
        <v>2004</v>
      </c>
      <c r="B37" s="22" t="s">
        <v>0</v>
      </c>
      <c r="C37" s="22" t="s">
        <v>12</v>
      </c>
      <c r="D37" s="22" t="s">
        <v>9</v>
      </c>
      <c r="E37" s="23" t="s">
        <v>14</v>
      </c>
      <c r="F37" s="8">
        <f>F5*F51/1000000</f>
        <v>0</v>
      </c>
      <c r="G37" s="8">
        <f>G5*G51/1000000</f>
        <v>0</v>
      </c>
      <c r="H37" s="8">
        <f>H5*H51/1000000</f>
        <v>1.0392897971393408E-2</v>
      </c>
      <c r="I37" s="8">
        <f>I5*I51/1000000</f>
        <v>3.4911872907177656E-2</v>
      </c>
      <c r="J37" s="8">
        <f>J5*J51/1000000</f>
        <v>4.4993388635111278E-2</v>
      </c>
      <c r="K37" s="8">
        <f>K5*K51/1000000</f>
        <v>6.0616079393621625E-2</v>
      </c>
      <c r="L37" s="8">
        <f>L5*L51/1000000</f>
        <v>0.12404943052291781</v>
      </c>
      <c r="M37" s="8">
        <f>M5*M51/1000000</f>
        <v>0.19567131380853922</v>
      </c>
      <c r="N37" s="8">
        <f>N5*N51/1000000</f>
        <v>0.33431841595981365</v>
      </c>
      <c r="O37" s="8">
        <f>O5*O51/1000000</f>
        <v>0.39278731043984666</v>
      </c>
      <c r="P37" s="8">
        <f>P5*P51/1000000</f>
        <v>0.50906381371752674</v>
      </c>
      <c r="Q37" s="8">
        <f>Q5*Q51/1000000</f>
        <v>0.52740428293281205</v>
      </c>
      <c r="R37" s="8">
        <f>R5*R51/1000000</f>
        <v>0.71432815550306739</v>
      </c>
      <c r="S37" s="8">
        <f>S5*S51/1000000</f>
        <v>0.87162714713122691</v>
      </c>
      <c r="T37" s="8">
        <f>T5*T51/1000000</f>
        <v>1.2704757356798879</v>
      </c>
      <c r="U37" s="8">
        <f>U5*U51/1000000</f>
        <v>2.2115200213853834</v>
      </c>
      <c r="V37" s="8">
        <f>V5*V51/1000000</f>
        <v>2.8680866958839126</v>
      </c>
      <c r="W37" s="8">
        <f>W5*W51/1000000</f>
        <v>5.1053914415338895</v>
      </c>
      <c r="X37" s="8">
        <f>X5*X51/1000000</f>
        <v>8.2307123851359734</v>
      </c>
      <c r="Y37" s="8">
        <f>Y5*Y51/1000000</f>
        <v>13.940306351452987</v>
      </c>
      <c r="Z37" s="8">
        <f>Z5*Z51/1000000</f>
        <v>18.814215513492645</v>
      </c>
      <c r="AA37" s="8">
        <f>AA5*AA51/1000000</f>
        <v>27.37893070166497</v>
      </c>
      <c r="AB37" s="8">
        <f>AB5*AB51/1000000</f>
        <v>35.684703609761392</v>
      </c>
      <c r="AC37" s="8">
        <f>AC5*AC51/1000000</f>
        <v>45.106828220179857</v>
      </c>
      <c r="AD37" s="8">
        <f>AD5*AD51/1000000</f>
        <v>56.973938513127592</v>
      </c>
      <c r="AE37" s="8">
        <f>AE5*AE51/1000000</f>
        <v>69.627825785331723</v>
      </c>
      <c r="AF37" s="8">
        <f>AF5*AF51/1000000</f>
        <v>82.568748166619528</v>
      </c>
      <c r="AG37" s="8">
        <f>AG5*AG51/1000000</f>
        <v>90.62259207544443</v>
      </c>
      <c r="AH37" s="8">
        <f>AH5*AH51/1000000</f>
        <v>102.78547340525002</v>
      </c>
      <c r="AI37" s="8">
        <f>AI5*AI51/1000000</f>
        <v>118.72848423827354</v>
      </c>
      <c r="AJ37" s="8">
        <f>AJ5*AJ51/1000000</f>
        <v>127.30344427299656</v>
      </c>
      <c r="AK37" s="8">
        <f>AK5*AK51/1000000</f>
        <v>142.23401119102337</v>
      </c>
      <c r="AL37" s="8">
        <f>AL5*AL51/1000000</f>
        <v>145.20748777814185</v>
      </c>
      <c r="AM37" s="8">
        <f>AM5*AM51/1000000</f>
        <v>148.58568035823961</v>
      </c>
      <c r="AN37" s="8">
        <f>AN5*AN51/1000000</f>
        <v>153.76893398170617</v>
      </c>
      <c r="AO37" s="8">
        <f>AO5*AO51/1000000</f>
        <v>154.86066500901228</v>
      </c>
      <c r="AP37" s="8">
        <f>AP5*AP51/1000000</f>
        <v>159.05969864219983</v>
      </c>
      <c r="AQ37" s="8">
        <f>AQ5*AQ51/1000000</f>
        <v>158.58981006064064</v>
      </c>
      <c r="AR37" s="8">
        <f>AR5*AR51/1000000</f>
        <v>153.56276826848119</v>
      </c>
      <c r="AS37" s="8">
        <f>AS5*AS51/1000000</f>
        <v>156.84485779513187</v>
      </c>
      <c r="AT37" s="8">
        <f>AT5*AT51/1000000</f>
        <v>161.5584022076406</v>
      </c>
      <c r="AU37" s="8">
        <f>AU5*AU51/1000000</f>
        <v>167.60874862531497</v>
      </c>
      <c r="AV37" s="8">
        <f>AV5*AV51/1000000</f>
        <v>164.57884554296564</v>
      </c>
      <c r="AW37" s="8">
        <f>AW5*AW51/1000000</f>
        <v>162.80352878835836</v>
      </c>
      <c r="AX37" s="8">
        <f>AX5*AX51/1000000</f>
        <v>164.17000340317162</v>
      </c>
      <c r="AY37" s="8">
        <f>AY5*AY51/1000000</f>
        <v>159.85143841220045</v>
      </c>
      <c r="AZ37" s="8">
        <f>AZ5*AZ51/1000000</f>
        <v>158.97584663358194</v>
      </c>
      <c r="BA37" s="8">
        <f>BA5*BA51/1000000</f>
        <v>147.22508460681618</v>
      </c>
      <c r="BB37" s="8">
        <f>BB5*BB51/1000000</f>
        <v>137.54994684444748</v>
      </c>
      <c r="BC37" s="8">
        <f>BC5*BC51/1000000</f>
        <v>135.88469202873139</v>
      </c>
      <c r="BD37" s="8">
        <f>BD5*BD51/1000000</f>
        <v>126.56372985686815</v>
      </c>
      <c r="BE37" s="8">
        <f>BE5*BE51/1000000</f>
        <v>123.50062445792122</v>
      </c>
      <c r="BF37" s="8">
        <f>BF5*BF51/1000000</f>
        <v>116.16439466298478</v>
      </c>
      <c r="BG37" s="8">
        <f>BG5*BG51/1000000</f>
        <v>108.43038757504193</v>
      </c>
      <c r="BH37" s="8">
        <f>BH5*BH51/1000000</f>
        <v>105.86939199631034</v>
      </c>
      <c r="BI37" s="8">
        <f>BI5*BI51/1000000</f>
        <v>100.15377704228194</v>
      </c>
      <c r="BJ37" s="8">
        <f>BJ5*BJ51/1000000</f>
        <v>92.054967257382572</v>
      </c>
      <c r="BK37" s="8">
        <f>BK5*BK51/1000000</f>
        <v>82.145042690349726</v>
      </c>
      <c r="BL37" s="8">
        <f>BL5*BL51/1000000</f>
        <v>72.710192143148618</v>
      </c>
      <c r="BM37" s="8">
        <f>BM5*BM51/1000000</f>
        <v>65.711702796421207</v>
      </c>
      <c r="BN37" s="8">
        <f>BN5*BN51/1000000</f>
        <v>55.700852546901338</v>
      </c>
      <c r="BO37" s="8">
        <f>BO5*BO51/1000000</f>
        <v>47.695849521366064</v>
      </c>
      <c r="BP37" s="8">
        <f>BP5*BP51/1000000</f>
        <v>40.564992764260793</v>
      </c>
      <c r="BQ37" s="8">
        <f>BQ5*BQ51/1000000</f>
        <v>32.051154165799126</v>
      </c>
      <c r="BR37" s="8">
        <f>BR5*BR51/1000000</f>
        <v>31.615847882033393</v>
      </c>
      <c r="BS37" s="8">
        <f>BS5*BS51/1000000</f>
        <v>26.722925504531833</v>
      </c>
      <c r="BT37" s="8">
        <f>BT5*BT51/1000000</f>
        <v>23.699921984204135</v>
      </c>
      <c r="BU37" s="8">
        <f>BU5*BU51/1000000</f>
        <v>21.572529270192412</v>
      </c>
      <c r="BV37" s="8">
        <f>BV5*BV51/1000000</f>
        <v>19.956900816479308</v>
      </c>
      <c r="BW37" s="8">
        <f>BW5*BW51/1000000</f>
        <v>17.414119941550869</v>
      </c>
      <c r="BX37" s="8">
        <f>BX5*BX51/1000000</f>
        <v>15.638585803232433</v>
      </c>
      <c r="BY37" s="8">
        <f>BY5*BY51/1000000</f>
        <v>12.78777040072884</v>
      </c>
      <c r="BZ37" s="8">
        <f>BZ5*BZ51/1000000</f>
        <v>11.068732418053054</v>
      </c>
      <c r="CA37" s="8">
        <f>CA5*CA51/1000000</f>
        <v>10.08918030676902</v>
      </c>
      <c r="CB37" s="8">
        <f>CB5*CB51/1000000</f>
        <v>9.1157475639640673</v>
      </c>
      <c r="CC37" s="8">
        <f>CC5*CC51/1000000</f>
        <v>7.1680657379267751</v>
      </c>
      <c r="CD37" s="8">
        <f>CD5*CD51/1000000</f>
        <v>7.0947854636718564</v>
      </c>
      <c r="CE37" s="8">
        <f>CE5*CE51/1000000</f>
        <v>5.9080142335263357</v>
      </c>
      <c r="CF37" s="8">
        <f>CF5*CF51/1000000</f>
        <v>4.4125896909325917</v>
      </c>
      <c r="CG37" s="8">
        <f>CG5*CG51/1000000</f>
        <v>3.6405559317037448</v>
      </c>
      <c r="CH37" s="8">
        <f>CH5*CH51/1000000</f>
        <v>2.5450792419259844</v>
      </c>
      <c r="CI37" s="8">
        <f>CI5*CI51/1000000</f>
        <v>1.6725253534152551</v>
      </c>
      <c r="CJ37" s="8">
        <f>CJ5*CJ51/1000000</f>
        <v>1.3545574603971435</v>
      </c>
      <c r="CK37" s="8">
        <f>CK5*CK51/1000000</f>
        <v>0.51872335696142435</v>
      </c>
      <c r="CL37" s="8">
        <f>CL5*CL51/1000000</f>
        <v>0.25175164775685932</v>
      </c>
      <c r="CM37" s="8">
        <f>CM5*CM51/1000000</f>
        <v>0.1561556329800978</v>
      </c>
      <c r="CN37" s="8">
        <f>CN5*CN51/1000000</f>
        <v>8.1729852115004706E-2</v>
      </c>
      <c r="CO37" s="8">
        <f>CO5*CO51/1000000</f>
        <v>6.5456883761461665E-2</v>
      </c>
      <c r="CP37" s="8">
        <f>CP5*CP51/1000000</f>
        <v>3.8565321422749752E-2</v>
      </c>
      <c r="CQ37" s="8">
        <f>CQ5*CQ51/1000000</f>
        <v>7.9409873907046232E-3</v>
      </c>
      <c r="CR37" s="8">
        <f>CR5*CR51/1000000</f>
        <v>1.5890415393050555E-2</v>
      </c>
    </row>
    <row r="38" spans="1:106" x14ac:dyDescent="0.2">
      <c r="A38" s="22">
        <v>2005</v>
      </c>
      <c r="B38" s="22" t="s">
        <v>2</v>
      </c>
      <c r="C38" s="22" t="s">
        <v>12</v>
      </c>
      <c r="D38" s="22" t="s">
        <v>8</v>
      </c>
      <c r="E38" s="23" t="s">
        <v>14</v>
      </c>
      <c r="F38" s="8">
        <f>F6*F52/1000000</f>
        <v>72.215747479774734</v>
      </c>
      <c r="G38" s="8">
        <f>G6*G52/1000000</f>
        <v>71.091284372999269</v>
      </c>
      <c r="H38" s="8">
        <f>H6*H52/1000000</f>
        <v>70.133875710086684</v>
      </c>
      <c r="I38" s="8">
        <f>I6*I52/1000000</f>
        <v>70.120478545647231</v>
      </c>
      <c r="J38" s="8">
        <f>J6*J52/1000000</f>
        <v>70.833268185951752</v>
      </c>
      <c r="K38" s="8">
        <f>K6*K52/1000000</f>
        <v>70.754145839382943</v>
      </c>
      <c r="L38" s="8">
        <f>L6*L52/1000000</f>
        <v>72.808528460561803</v>
      </c>
      <c r="M38" s="8">
        <f>M6*M52/1000000</f>
        <v>76.475422751656609</v>
      </c>
      <c r="N38" s="8">
        <f>N6*N52/1000000</f>
        <v>78.857234688116776</v>
      </c>
      <c r="O38" s="8">
        <f>O6*O52/1000000</f>
        <v>82.048659404546896</v>
      </c>
      <c r="P38" s="8">
        <f>P6*P52/1000000</f>
        <v>82.370819590500119</v>
      </c>
      <c r="Q38" s="8">
        <f>Q6*Q52/1000000</f>
        <v>87.24672091023838</v>
      </c>
      <c r="R38" s="8">
        <f>R6*R52/1000000</f>
        <v>87.755553608038753</v>
      </c>
      <c r="S38" s="8">
        <f>S6*S52/1000000</f>
        <v>91.881019949614497</v>
      </c>
      <c r="T38" s="8">
        <f>T6*T52/1000000</f>
        <v>93.067470197205225</v>
      </c>
      <c r="U38" s="8">
        <f>U6*U52/1000000</f>
        <v>92.922799240968516</v>
      </c>
      <c r="V38" s="8">
        <f>V6*V52/1000000</f>
        <v>95.8903855364278</v>
      </c>
      <c r="W38" s="8">
        <f>W6*W52/1000000</f>
        <v>96.196324543423046</v>
      </c>
      <c r="X38" s="8">
        <f>X6*X52/1000000</f>
        <v>96.002702074390342</v>
      </c>
      <c r="Y38" s="8">
        <f>Y6*Y52/1000000</f>
        <v>97.36611122288997</v>
      </c>
      <c r="Z38" s="8">
        <f>Z6*Z52/1000000</f>
        <v>91.514587421713514</v>
      </c>
      <c r="AA38" s="8">
        <f>AA6*AA52/1000000</f>
        <v>95.390072800292288</v>
      </c>
      <c r="AB38" s="8">
        <f>AB6*AB52/1000000</f>
        <v>92.331156391368964</v>
      </c>
      <c r="AC38" s="8">
        <f>AC6*AC52/1000000</f>
        <v>91.585529158493088</v>
      </c>
      <c r="AD38" s="8">
        <f>AD6*AD52/1000000</f>
        <v>89.07217668431548</v>
      </c>
      <c r="AE38" s="8">
        <f>AE6*AE52/1000000</f>
        <v>83.15937734891132</v>
      </c>
      <c r="AF38" s="8">
        <f>AF6*AF52/1000000</f>
        <v>81.487571367573523</v>
      </c>
      <c r="AG38" s="8">
        <f>AG6*AG52/1000000</f>
        <v>78.491245224034998</v>
      </c>
      <c r="AH38" s="8">
        <f>AH6*AH52/1000000</f>
        <v>75.366852707233974</v>
      </c>
      <c r="AI38" s="8">
        <f>AI6*AI52/1000000</f>
        <v>72.702665255425472</v>
      </c>
      <c r="AJ38" s="8">
        <f>AJ6*AJ52/1000000</f>
        <v>68.079620483166863</v>
      </c>
      <c r="AK38" s="8">
        <f>AK6*AK52/1000000</f>
        <v>66.211874866656302</v>
      </c>
      <c r="AL38" s="8">
        <f>AL6*AL52/1000000</f>
        <v>62.759977155032892</v>
      </c>
      <c r="AM38" s="8">
        <f>AM6*AM52/1000000</f>
        <v>60.047884248477274</v>
      </c>
      <c r="AN38" s="8">
        <f>AN6*AN52/1000000</f>
        <v>57.280899030886566</v>
      </c>
      <c r="AO38" s="8">
        <f>AO6*AO52/1000000</f>
        <v>52.643737770008002</v>
      </c>
      <c r="AP38" s="8">
        <f>AP6*AP52/1000000</f>
        <v>51.409473503920161</v>
      </c>
      <c r="AQ38" s="8">
        <f>AQ6*AQ52/1000000</f>
        <v>48.799547725088033</v>
      </c>
      <c r="AR38" s="8">
        <f>AR6*AR52/1000000</f>
        <v>46.487368439593268</v>
      </c>
      <c r="AS38" s="8">
        <f>AS6*AS52/1000000</f>
        <v>43.849589680601312</v>
      </c>
      <c r="AT38" s="8">
        <f>AT6*AT52/1000000</f>
        <v>41.742041992981839</v>
      </c>
      <c r="AU38" s="8">
        <f>AU6*AU52/1000000</f>
        <v>40.191285042965966</v>
      </c>
      <c r="AV38" s="8">
        <f>AV6*AV52/1000000</f>
        <v>38.137988592431014</v>
      </c>
      <c r="AW38" s="8">
        <f>AW6*AW52/1000000</f>
        <v>37.46051421799266</v>
      </c>
      <c r="AX38" s="8">
        <f>AX6*AX52/1000000</f>
        <v>35.818305475688689</v>
      </c>
      <c r="AY38" s="8">
        <f>AY6*AY52/1000000</f>
        <v>32.506566990228677</v>
      </c>
      <c r="AZ38" s="8">
        <f>AZ6*AZ52/1000000</f>
        <v>32.486226259130568</v>
      </c>
      <c r="BA38" s="8">
        <f>BA6*BA52/1000000</f>
        <v>30.913664152871753</v>
      </c>
      <c r="BB38" s="8">
        <f>BB6*BB52/1000000</f>
        <v>29.069295354426995</v>
      </c>
      <c r="BC38" s="8">
        <f>BC6*BC52/1000000</f>
        <v>27.258116729606009</v>
      </c>
      <c r="BD38" s="8">
        <f>BD6*BD52/1000000</f>
        <v>25.291440857202044</v>
      </c>
      <c r="BE38" s="8">
        <f>BE6*BE52/1000000</f>
        <v>23.910142151888952</v>
      </c>
      <c r="BF38" s="8">
        <f>BF6*BF52/1000000</f>
        <v>22.566375509048548</v>
      </c>
      <c r="BG38" s="8">
        <f>BG6*BG52/1000000</f>
        <v>21.764724563454006</v>
      </c>
      <c r="BH38" s="8">
        <f>BH6*BH52/1000000</f>
        <v>20.712956577953896</v>
      </c>
      <c r="BI38" s="8">
        <f>BI6*BI52/1000000</f>
        <v>19.602864434421427</v>
      </c>
      <c r="BJ38" s="8">
        <f>BJ6*BJ52/1000000</f>
        <v>19.83691642895937</v>
      </c>
      <c r="BK38" s="8">
        <f>BK6*BK52/1000000</f>
        <v>18.821580775143325</v>
      </c>
      <c r="BL38" s="8">
        <f>BL6*BL52/1000000</f>
        <v>17.888155375016698</v>
      </c>
      <c r="BM38" s="8">
        <f>BM6*BM52/1000000</f>
        <v>16.960008160948853</v>
      </c>
      <c r="BN38" s="8">
        <f>BN6*BN52/1000000</f>
        <v>16.30460501035234</v>
      </c>
      <c r="BO38" s="8">
        <f>BO6*BO52/1000000</f>
        <v>15.967982311537636</v>
      </c>
      <c r="BP38" s="8">
        <f>BP6*BP52/1000000</f>
        <v>15.274246638480838</v>
      </c>
      <c r="BQ38" s="8">
        <f>BQ6*BQ52/1000000</f>
        <v>14.480387829985554</v>
      </c>
      <c r="BR38" s="8">
        <f>BR6*BR52/1000000</f>
        <v>13.840686581455545</v>
      </c>
      <c r="BS38" s="8">
        <f>BS6*BS52/1000000</f>
        <v>12.607708131848788</v>
      </c>
      <c r="BT38" s="8">
        <f>BT6*BT52/1000000</f>
        <v>12.08077478502698</v>
      </c>
      <c r="BU38" s="8">
        <f>BU6*BU52/1000000</f>
        <v>11.094596720653314</v>
      </c>
      <c r="BV38" s="8">
        <f>BV6*BV52/1000000</f>
        <v>10.137831642092829</v>
      </c>
      <c r="BW38" s="8">
        <f>BW6*BW52/1000000</f>
        <v>9.3415261252862596</v>
      </c>
      <c r="BX38" s="8">
        <f>BX6*BX52/1000000</f>
        <v>8.412279827274066</v>
      </c>
      <c r="BY38" s="8">
        <f>BY6*BY52/1000000</f>
        <v>7.6348995688454622</v>
      </c>
      <c r="BZ38" s="8">
        <f>BZ6*BZ52/1000000</f>
        <v>6.8151420253724124</v>
      </c>
      <c r="CA38" s="8">
        <f>CA6*CA52/1000000</f>
        <v>5.8960314913419554</v>
      </c>
      <c r="CB38" s="8">
        <f>CB6*CB52/1000000</f>
        <v>5.1122830127549488</v>
      </c>
      <c r="CC38" s="8">
        <f>CC6*CC52/1000000</f>
        <v>4.3536799100922829</v>
      </c>
      <c r="CD38" s="8">
        <f>CD6*CD52/1000000</f>
        <v>3.670996922011827</v>
      </c>
      <c r="CE38" s="8">
        <f>CE6*CE52/1000000</f>
        <v>3.0210750981427328</v>
      </c>
      <c r="CF38" s="8">
        <f>CF6*CF52/1000000</f>
        <v>2.4650343218104243</v>
      </c>
      <c r="CG38" s="8">
        <f>CG6*CG52/1000000</f>
        <v>2.0126757651921698</v>
      </c>
      <c r="CH38" s="8">
        <f>CH6*CH52/1000000</f>
        <v>1.619852638227004</v>
      </c>
      <c r="CI38" s="8">
        <f>CI6*CI52/1000000</f>
        <v>1.224116861810064</v>
      </c>
      <c r="CJ38" s="8">
        <f>CJ6*CJ52/1000000</f>
        <v>0.89299302255307422</v>
      </c>
      <c r="CK38" s="8">
        <f>CK6*CK52/1000000</f>
        <v>0.65165612060600786</v>
      </c>
      <c r="CL38" s="8">
        <f>CL6*CL52/1000000</f>
        <v>0.47902890833792933</v>
      </c>
      <c r="CM38" s="8">
        <f>CM6*CM52/1000000</f>
        <v>0.32428350713093229</v>
      </c>
      <c r="CN38" s="8">
        <f>CN6*CN52/1000000</f>
        <v>0.22351691632476731</v>
      </c>
      <c r="CO38" s="8">
        <f>CO6*CO52/1000000</f>
        <v>0.14813229669341593</v>
      </c>
      <c r="CP38" s="8">
        <f>CP6*CP52/1000000</f>
        <v>8.851143241378237E-2</v>
      </c>
      <c r="CQ38" s="8">
        <f>CQ6*CQ52/1000000</f>
        <v>4.3271248060265249E-2</v>
      </c>
      <c r="CR38" s="8">
        <f>CR6*CR52/1000000</f>
        <v>6.4347408572758544E-2</v>
      </c>
    </row>
    <row r="39" spans="1:106" x14ac:dyDescent="0.2">
      <c r="A39" s="22">
        <v>2005</v>
      </c>
      <c r="B39" s="22" t="s">
        <v>2</v>
      </c>
      <c r="C39" s="22" t="s">
        <v>12</v>
      </c>
      <c r="D39" s="22" t="s">
        <v>9</v>
      </c>
      <c r="E39" s="23" t="s">
        <v>14</v>
      </c>
      <c r="F39" s="8">
        <f>F7*F52/1000000</f>
        <v>0</v>
      </c>
      <c r="G39" s="8">
        <f>G7*G52/1000000</f>
        <v>0</v>
      </c>
      <c r="H39" s="8">
        <f>H7*H52/1000000</f>
        <v>0</v>
      </c>
      <c r="I39" s="8">
        <f>I7*I52/1000000</f>
        <v>0</v>
      </c>
      <c r="J39" s="8">
        <f>J7*J52/1000000</f>
        <v>0</v>
      </c>
      <c r="K39" s="8">
        <f>K7*K52/1000000</f>
        <v>4.4837756256184687</v>
      </c>
      <c r="L39" s="8">
        <f>L7*L52/1000000</f>
        <v>8.4602898672360567</v>
      </c>
      <c r="M39" s="8">
        <f>M7*M52/1000000</f>
        <v>12.254603503647656</v>
      </c>
      <c r="N39" s="8">
        <f>N7*N52/1000000</f>
        <v>23.248711390871204</v>
      </c>
      <c r="O39" s="8">
        <f>O7*O52/1000000</f>
        <v>44.928959015457437</v>
      </c>
      <c r="P39" s="8">
        <f>P7*P52/1000000</f>
        <v>55.062871232341138</v>
      </c>
      <c r="Q39" s="8">
        <f>Q7*Q52/1000000</f>
        <v>54.879834822385298</v>
      </c>
      <c r="R39" s="8">
        <f>R7*R52/1000000</f>
        <v>54.623566465515822</v>
      </c>
      <c r="S39" s="8">
        <f>S7*S52/1000000</f>
        <v>54.214658302423828</v>
      </c>
      <c r="T39" s="8">
        <f>T7*T52/1000000</f>
        <v>57.815298516587113</v>
      </c>
      <c r="U39" s="8">
        <f>U7*U52/1000000</f>
        <v>61.217537130410463</v>
      </c>
      <c r="V39" s="8">
        <f>V7*V52/1000000</f>
        <v>64.418128986377567</v>
      </c>
      <c r="W39" s="8">
        <f>W7*W52/1000000</f>
        <v>67.273477222834615</v>
      </c>
      <c r="X39" s="8">
        <f>X7*X52/1000000</f>
        <v>69.942778492285811</v>
      </c>
      <c r="Y39" s="8">
        <f>Y7*Y52/1000000</f>
        <v>75.176366670063175</v>
      </c>
      <c r="Z39" s="8">
        <f>Z7*Z52/1000000</f>
        <v>77.088702425710991</v>
      </c>
      <c r="AA39" s="8">
        <f>AA7*AA52/1000000</f>
        <v>78.623433565880063</v>
      </c>
      <c r="AB39" s="8">
        <f>AB7*AB52/1000000</f>
        <v>79.291057842568009</v>
      </c>
      <c r="AC39" s="8">
        <f>AC7*AC52/1000000</f>
        <v>79.485768043524587</v>
      </c>
      <c r="AD39" s="8">
        <f>AD7*AD52/1000000</f>
        <v>81.693939550426791</v>
      </c>
      <c r="AE39" s="8">
        <f>AE7*AE52/1000000</f>
        <v>86.192220969530794</v>
      </c>
      <c r="AF39" s="8">
        <f>AF7*AF52/1000000</f>
        <v>88.132039436677402</v>
      </c>
      <c r="AG39" s="8">
        <f>AG7*AG52/1000000</f>
        <v>88.455481250595938</v>
      </c>
      <c r="AH39" s="8">
        <f>AH7*AH52/1000000</f>
        <v>93.348465210916544</v>
      </c>
      <c r="AI39" s="8">
        <f>AI7*AI52/1000000</f>
        <v>96.772671412689988</v>
      </c>
      <c r="AJ39" s="8">
        <f>AJ7*AJ52/1000000</f>
        <v>98.49591873576</v>
      </c>
      <c r="AK39" s="8">
        <f>AK7*AK52/1000000</f>
        <v>94.956053887039985</v>
      </c>
      <c r="AL39" s="8">
        <f>AL7*AL52/1000000</f>
        <v>92.483887278040044</v>
      </c>
      <c r="AM39" s="8">
        <f>AM7*AM52/1000000</f>
        <v>88.240420021599988</v>
      </c>
      <c r="AN39" s="8">
        <f>AN7*AN52/1000000</f>
        <v>84.051849397120023</v>
      </c>
      <c r="AO39" s="8">
        <f>AO7*AO52/1000000</f>
        <v>80.291031926933371</v>
      </c>
      <c r="AP39" s="8">
        <f>AP7*AP52/1000000</f>
        <v>79.586190904899993</v>
      </c>
      <c r="AQ39" s="8">
        <f>AQ7*AQ52/1000000</f>
        <v>75.107578804279967</v>
      </c>
      <c r="AR39" s="8">
        <f>AR7*AR52/1000000</f>
        <v>73.856970228839998</v>
      </c>
      <c r="AS39" s="8">
        <f>AS7*AS52/1000000</f>
        <v>71.296050370800003</v>
      </c>
      <c r="AT39" s="8">
        <f>AT7*AT52/1000000</f>
        <v>69.683859769166617</v>
      </c>
      <c r="AU39" s="8">
        <f>AU7*AU52/1000000</f>
        <v>65.266345024533308</v>
      </c>
      <c r="AV39" s="8">
        <f>AV7*AV52/1000000</f>
        <v>61.096701353749978</v>
      </c>
      <c r="AW39" s="8">
        <f>AW7*AW52/1000000</f>
        <v>56.336876696953304</v>
      </c>
      <c r="AX39" s="8">
        <f>AX7*AX52/1000000</f>
        <v>51.083803781480007</v>
      </c>
      <c r="AY39" s="8">
        <f>AY7*AY52/1000000</f>
        <v>46.431553674479957</v>
      </c>
      <c r="AZ39" s="8">
        <f>AZ7*AZ52/1000000</f>
        <v>43.473202806786638</v>
      </c>
      <c r="BA39" s="8">
        <f>BA7*BA52/1000000</f>
        <v>40.91078734080002</v>
      </c>
      <c r="BB39" s="8">
        <f>BB7*BB52/1000000</f>
        <v>39.947022623880002</v>
      </c>
      <c r="BC39" s="8">
        <f>BC7*BC52/1000000</f>
        <v>37.282585580239996</v>
      </c>
      <c r="BD39" s="8">
        <f>BD7*BD52/1000000</f>
        <v>35.278463464400041</v>
      </c>
      <c r="BE39" s="8">
        <f>BE7*BE52/1000000</f>
        <v>32.677297726686646</v>
      </c>
      <c r="BF39" s="8">
        <f>BF7*BF52/1000000</f>
        <v>34.222991513580034</v>
      </c>
      <c r="BG39" s="8">
        <f>BG7*BG52/1000000</f>
        <v>31.441462390799998</v>
      </c>
      <c r="BH39" s="8">
        <f>BH7*BH52/1000000</f>
        <v>31.069984544106678</v>
      </c>
      <c r="BI39" s="8">
        <f>BI7*BI52/1000000</f>
        <v>28.243945995013998</v>
      </c>
      <c r="BJ39" s="8">
        <f>BJ7*BJ52/1000000</f>
        <v>27.225538033363321</v>
      </c>
      <c r="BK39" s="8">
        <f>BK7*BK52/1000000</f>
        <v>26.186589130618003</v>
      </c>
      <c r="BL39" s="8">
        <f>BL7*BL52/1000000</f>
        <v>26.214377208108637</v>
      </c>
      <c r="BM39" s="8">
        <f>BM7*BM52/1000000</f>
        <v>24.569963313852686</v>
      </c>
      <c r="BN39" s="8">
        <f>BN7*BN52/1000000</f>
        <v>23.036159169988693</v>
      </c>
      <c r="BO39" s="8">
        <f>BO7*BO52/1000000</f>
        <v>21.640313382534693</v>
      </c>
      <c r="BP39" s="8">
        <f>BP7*BP52/1000000</f>
        <v>19.68178090392799</v>
      </c>
      <c r="BQ39" s="8">
        <f>BQ7*BQ52/1000000</f>
        <v>17.242123046418001</v>
      </c>
      <c r="BR39" s="8">
        <f>BR7*BR52/1000000</f>
        <v>15.713108559712678</v>
      </c>
      <c r="BS39" s="8">
        <f>BS7*BS52/1000000</f>
        <v>15.289145621395322</v>
      </c>
      <c r="BT39" s="8">
        <f>BT7*BT52/1000000</f>
        <v>13.400049326815585</v>
      </c>
      <c r="BU39" s="8">
        <f>BU7*BU52/1000000</f>
        <v>10.378643819820793</v>
      </c>
      <c r="BV39" s="8">
        <f>BV7*BV52/1000000</f>
        <v>9.4975388009455006</v>
      </c>
      <c r="BW39" s="8">
        <f>BW7*BW52/1000000</f>
        <v>7.5276015663298192</v>
      </c>
      <c r="BX39" s="8">
        <f>BX7*BX52/1000000</f>
        <v>6.5067250556777996</v>
      </c>
      <c r="BY39" s="8">
        <f>BY7*BY52/1000000</f>
        <v>5.5792642920073297</v>
      </c>
      <c r="BZ39" s="8">
        <f>BZ7*BZ52/1000000</f>
        <v>4.8937306410677524</v>
      </c>
      <c r="CA39" s="8">
        <f>CA7*CA52/1000000</f>
        <v>3.2042744622560431</v>
      </c>
      <c r="CB39" s="8">
        <f>CB7*CB52/1000000</f>
        <v>2.6862494503948837</v>
      </c>
      <c r="CC39" s="8">
        <f>CC7*CC52/1000000</f>
        <v>2.2734489153638413</v>
      </c>
      <c r="CD39" s="8">
        <f>CD7*CD52/1000000</f>
        <v>1.8509483506503104</v>
      </c>
      <c r="CE39" s="8">
        <f>CE7*CE52/1000000</f>
        <v>1.5048680469369393</v>
      </c>
      <c r="CF39" s="8">
        <f>CF7*CF52/1000000</f>
        <v>1.2152151400454785</v>
      </c>
      <c r="CG39" s="8">
        <f>CG7*CG52/1000000</f>
        <v>0.99715326844611363</v>
      </c>
      <c r="CH39" s="8">
        <f>CH7*CH52/1000000</f>
        <v>0.63609457715466544</v>
      </c>
      <c r="CI39" s="8">
        <f>CI7*CI52/1000000</f>
        <v>0.47315497696666575</v>
      </c>
      <c r="CJ39" s="8">
        <f>CJ7*CJ52/1000000</f>
        <v>0.34906307517000013</v>
      </c>
      <c r="CK39" s="8">
        <f>CK7*CK52/1000000</f>
        <v>0.25303860070200007</v>
      </c>
      <c r="CL39" s="8">
        <f>CL7*CL52/1000000</f>
        <v>0.18240048211825027</v>
      </c>
      <c r="CM39" s="8">
        <f>CM7*CM52/1000000</f>
        <v>0.12697673187649947</v>
      </c>
      <c r="CN39" s="8">
        <f>CN7*CN52/1000000</f>
        <v>8.7266247681749121E-2</v>
      </c>
      <c r="CO39" s="8">
        <f>CO7*CO52/1000000</f>
        <v>5.765775433599947E-2</v>
      </c>
      <c r="CP39" s="8">
        <f>CP7*CP52/1000000</f>
        <v>3.4705244571963882E-2</v>
      </c>
      <c r="CQ39" s="8">
        <f>CQ7*CQ52/1000000</f>
        <v>1.7442304982142689E-2</v>
      </c>
      <c r="CR39" s="8">
        <f>CR7*CR52/1000000</f>
        <v>2.6713319360499598E-2</v>
      </c>
    </row>
    <row r="40" spans="1:106" x14ac:dyDescent="0.2">
      <c r="A40" s="22">
        <v>2005</v>
      </c>
      <c r="B40" s="22" t="s">
        <v>6</v>
      </c>
      <c r="C40" s="22" t="s">
        <v>12</v>
      </c>
      <c r="D40" s="22" t="s">
        <v>8</v>
      </c>
      <c r="E40" s="23" t="s">
        <v>14</v>
      </c>
      <c r="F40" s="8">
        <f>F8*F53/1000000</f>
        <v>11.1668802453</v>
      </c>
      <c r="G40" s="8">
        <f>G8*G53/1000000</f>
        <v>11.563819848899893</v>
      </c>
      <c r="H40" s="8">
        <f>H8*H53/1000000</f>
        <v>11.655906144699999</v>
      </c>
      <c r="I40" s="8">
        <f>I8*I53/1000000</f>
        <v>11.817878235149999</v>
      </c>
      <c r="J40" s="8">
        <f>J8*J53/1000000</f>
        <v>12.445878695679898</v>
      </c>
      <c r="K40" s="8">
        <f>K8*K53/1000000</f>
        <v>12.931037561080002</v>
      </c>
      <c r="L40" s="8">
        <f>L8*L53/1000000</f>
        <v>15.8286289768199</v>
      </c>
      <c r="M40" s="8">
        <f>M8*M53/1000000</f>
        <v>16.8142428969199</v>
      </c>
      <c r="N40" s="8">
        <f>N8*N53/1000000</f>
        <v>16.406858034410003</v>
      </c>
      <c r="O40" s="8">
        <f>O8*O53/1000000</f>
        <v>17.069294441609902</v>
      </c>
      <c r="P40" s="8">
        <f>P8*P53/1000000</f>
        <v>17.354438638809999</v>
      </c>
      <c r="Q40" s="8">
        <f>Q8*Q53/1000000</f>
        <v>17.585366911920001</v>
      </c>
      <c r="R40" s="8">
        <f>R8*R53/1000000</f>
        <v>17.890956048950002</v>
      </c>
      <c r="S40" s="8">
        <f>S8*S53/1000000</f>
        <v>18.975135316799896</v>
      </c>
      <c r="T40" s="8">
        <f>T8*T53/1000000</f>
        <v>20.809654650060001</v>
      </c>
      <c r="U40" s="8">
        <f>U8*U53/1000000</f>
        <v>22.022276530319999</v>
      </c>
      <c r="V40" s="8">
        <f>V8*V53/1000000</f>
        <v>22.4046464712</v>
      </c>
      <c r="W40" s="8">
        <f>W8*W53/1000000</f>
        <v>22.985539089299998</v>
      </c>
      <c r="X40" s="8">
        <f>X8*X53/1000000</f>
        <v>22.604264634690001</v>
      </c>
      <c r="Y40" s="8">
        <f>Y8*Y53/1000000</f>
        <v>21.37888366856</v>
      </c>
      <c r="Z40" s="8">
        <f>Z8*Z53/1000000</f>
        <v>20.83368578508</v>
      </c>
      <c r="AA40" s="8">
        <f>AA8*AA53/1000000</f>
        <v>20.576216659499902</v>
      </c>
      <c r="AB40" s="8">
        <f>AB8*AB53/1000000</f>
        <v>20.93948343944</v>
      </c>
      <c r="AC40" s="8">
        <f>AC8*AC53/1000000</f>
        <v>20.664193503239904</v>
      </c>
      <c r="AD40" s="8">
        <f>AD8*AD53/1000000</f>
        <v>20.514509118479999</v>
      </c>
      <c r="AE40" s="8">
        <f>AE8*AE53/1000000</f>
        <v>20.410371370410004</v>
      </c>
      <c r="AF40" s="8">
        <f>AF8*AF53/1000000</f>
        <v>20.628390323750001</v>
      </c>
      <c r="AG40" s="8">
        <f>AG8*AG53/1000000</f>
        <v>20.913240472399998</v>
      </c>
      <c r="AH40" s="8">
        <f>AH8*AH53/1000000</f>
        <v>20.847761654949917</v>
      </c>
      <c r="AI40" s="8">
        <f>AI8*AI53/1000000</f>
        <v>21.067962764160001</v>
      </c>
      <c r="AJ40" s="8">
        <f>AJ8*AJ53/1000000</f>
        <v>21.090954298610001</v>
      </c>
      <c r="AK40" s="8">
        <f>AK8*AK53/1000000</f>
        <v>21.319095149999999</v>
      </c>
      <c r="AL40" s="8">
        <f>AL8*AL53/1000000</f>
        <v>21.085038487259929</v>
      </c>
      <c r="AM40" s="8">
        <f>AM8*AM53/1000000</f>
        <v>21.00826424796</v>
      </c>
      <c r="AN40" s="8">
        <f>AN8*AN53/1000000</f>
        <v>20.63822875296</v>
      </c>
      <c r="AO40" s="8">
        <f>AO8*AO53/1000000</f>
        <v>20.428939143879997</v>
      </c>
      <c r="AP40" s="8">
        <f>AP8*AP53/1000000</f>
        <v>20.054420451119999</v>
      </c>
      <c r="AQ40" s="8">
        <f>AQ8*AQ53/1000000</f>
        <v>19.641232459080005</v>
      </c>
      <c r="AR40" s="8">
        <f>AR8*AR53/1000000</f>
        <v>18.99314239999994</v>
      </c>
      <c r="AS40" s="8">
        <f>AS8*AS53/1000000</f>
        <v>18.535965738479941</v>
      </c>
      <c r="AT40" s="8">
        <f>AT8*AT53/1000000</f>
        <v>18.075982292509998</v>
      </c>
      <c r="AU40" s="8">
        <f>AU8*AU53/1000000</f>
        <v>17.678782559879945</v>
      </c>
      <c r="AV40" s="8">
        <f>AV8*AV53/1000000</f>
        <v>17.354581642159946</v>
      </c>
      <c r="AW40" s="8">
        <f>AW8*AW53/1000000</f>
        <v>16.980721262659948</v>
      </c>
      <c r="AX40" s="8">
        <f>AX8*AX53/1000000</f>
        <v>16.589921753399999</v>
      </c>
      <c r="AY40" s="8">
        <f>AY8*AY53/1000000</f>
        <v>16.332085400850001</v>
      </c>
      <c r="AZ40" s="8">
        <f>AZ8*AZ53/1000000</f>
        <v>16.044892986600001</v>
      </c>
      <c r="BA40" s="8">
        <f>BA8*BA53/1000000</f>
        <v>15.941955939990001</v>
      </c>
      <c r="BB40" s="8">
        <f>BB8*BB53/1000000</f>
        <v>15.56937693311</v>
      </c>
      <c r="BC40" s="8">
        <f>BC8*BC53/1000000</f>
        <v>15.06231615577</v>
      </c>
      <c r="BD40" s="8">
        <f>BD8*BD53/1000000</f>
        <v>14.46068188884</v>
      </c>
      <c r="BE40" s="8">
        <f>BE8*BE53/1000000</f>
        <v>13.882933293750002</v>
      </c>
      <c r="BF40" s="8">
        <f>BF8*BF53/1000000</f>
        <v>13.417728878320002</v>
      </c>
      <c r="BG40" s="8">
        <f>BG8*BG53/1000000</f>
        <v>12.858367219799963</v>
      </c>
      <c r="BH40" s="8">
        <f>BH8*BH53/1000000</f>
        <v>12.038241757200002</v>
      </c>
      <c r="BI40" s="8">
        <f>BI8*BI53/1000000</f>
        <v>11.273300044579999</v>
      </c>
      <c r="BJ40" s="8">
        <f>BJ8*BJ53/1000000</f>
        <v>10.61653208758997</v>
      </c>
      <c r="BK40" s="8">
        <f>BK8*BK53/1000000</f>
        <v>9.9333451632000003</v>
      </c>
      <c r="BL40" s="8">
        <f>BL8*BL53/1000000</f>
        <v>9.4457163518799714</v>
      </c>
      <c r="BM40" s="8">
        <f>BM8*BM53/1000000</f>
        <v>8.8943786983199722</v>
      </c>
      <c r="BN40" s="8">
        <f>BN8*BN53/1000000</f>
        <v>8.4095936609199988</v>
      </c>
      <c r="BO40" s="8">
        <f>BO8*BO53/1000000</f>
        <v>7.9312556462999746</v>
      </c>
      <c r="BP40" s="8">
        <f>BP8*BP53/1000000</f>
        <v>7.378938958079976</v>
      </c>
      <c r="BQ40" s="8">
        <f>BQ8*BQ53/1000000</f>
        <v>6.8401505794499773</v>
      </c>
      <c r="BR40" s="8">
        <f>BR8*BR53/1000000</f>
        <v>6.31689984514</v>
      </c>
      <c r="BS40" s="8">
        <f>BS8*BS53/1000000</f>
        <v>5.7772693465999803</v>
      </c>
      <c r="BT40" s="8">
        <f>BT8*BT53/1000000</f>
        <v>5.26376074655</v>
      </c>
      <c r="BU40" s="8">
        <f>BU8*BU53/1000000</f>
        <v>4.7823744906000005</v>
      </c>
      <c r="BV40" s="8">
        <f>BV8*BV53/1000000</f>
        <v>4.3471830759699994</v>
      </c>
      <c r="BW40" s="8">
        <f>BW8*BW53/1000000</f>
        <v>3.9681888156599854</v>
      </c>
      <c r="BX40" s="8">
        <f>BX8*BX53/1000000</f>
        <v>3.5715410192799868</v>
      </c>
      <c r="BY40" s="8">
        <f>BY8*BY53/1000000</f>
        <v>3.1954351255200004</v>
      </c>
      <c r="BZ40" s="8">
        <f>BZ8*BZ53/1000000</f>
        <v>2.8740594270500002</v>
      </c>
      <c r="CA40" s="8">
        <f>CA8*CA53/1000000</f>
        <v>2.5899789580000001</v>
      </c>
      <c r="CB40" s="8">
        <f>CB8*CB53/1000000</f>
        <v>2.3082728809300002</v>
      </c>
      <c r="CC40" s="8">
        <f>CC8*CC53/1000000</f>
        <v>2.0364017915799919</v>
      </c>
      <c r="CD40" s="8">
        <f>CD8*CD53/1000000</f>
        <v>1.7864161347</v>
      </c>
      <c r="CE40" s="8">
        <f>CE8*CE53/1000000</f>
        <v>1.55266743161</v>
      </c>
      <c r="CF40" s="8">
        <f>CF8*CF53/1000000</f>
        <v>1.3508609620299945</v>
      </c>
      <c r="CG40" s="8">
        <f>CG8*CG53/1000000</f>
        <v>1.1987137035999953</v>
      </c>
      <c r="CH40" s="8">
        <f>CH8*CH53/1000000</f>
        <v>1.0300980918</v>
      </c>
      <c r="CI40" s="8">
        <f>CI8*CI53/1000000</f>
        <v>0.87543512600999995</v>
      </c>
      <c r="CJ40" s="8">
        <f>CJ8*CJ53/1000000</f>
        <v>0.739583817199997</v>
      </c>
      <c r="CK40" s="8">
        <f>CK8*CK53/1000000</f>
        <v>0.62003232864000013</v>
      </c>
      <c r="CL40" s="8">
        <f>CL8*CL53/1000000</f>
        <v>0.51615991421999785</v>
      </c>
      <c r="CM40" s="8">
        <f>CM8*CM53/1000000</f>
        <v>0.4249542976699982</v>
      </c>
      <c r="CN40" s="8">
        <f>CN8*CN53/1000000</f>
        <v>0.34588430876999848</v>
      </c>
      <c r="CO40" s="8">
        <f>CO8*CO53/1000000</f>
        <v>0.27771133175000001</v>
      </c>
      <c r="CP40" s="8">
        <f>CP8*CP53/1000000</f>
        <v>0.21903831389999906</v>
      </c>
      <c r="CQ40" s="8">
        <f>CQ8*CQ53/1000000</f>
        <v>0.16936786774999923</v>
      </c>
      <c r="CR40" s="8">
        <f>CR8*CR53/1000000</f>
        <v>0.4575418515200001</v>
      </c>
    </row>
    <row r="41" spans="1:106" x14ac:dyDescent="0.2">
      <c r="A41" s="22">
        <v>2005</v>
      </c>
      <c r="B41" s="22" t="s">
        <v>6</v>
      </c>
      <c r="C41" s="22" t="s">
        <v>12</v>
      </c>
      <c r="D41" s="22" t="s">
        <v>9</v>
      </c>
      <c r="E41" s="23" t="s">
        <v>14</v>
      </c>
      <c r="F41" s="8">
        <f>F9*F53/1000000</f>
        <v>0</v>
      </c>
      <c r="G41" s="8">
        <f>G9*G53/1000000</f>
        <v>0</v>
      </c>
      <c r="H41" s="8">
        <f>H9*H53/1000000</f>
        <v>0</v>
      </c>
      <c r="I41" s="8">
        <f>I9*I53/1000000</f>
        <v>0</v>
      </c>
      <c r="J41" s="8">
        <f>J9*J53/1000000</f>
        <v>0</v>
      </c>
      <c r="K41" s="8">
        <f>K9*K53/1000000</f>
        <v>0</v>
      </c>
      <c r="L41" s="8">
        <f>L9*L53/1000000</f>
        <v>0</v>
      </c>
      <c r="M41" s="8">
        <f>M9*M53/1000000</f>
        <v>0</v>
      </c>
      <c r="N41" s="8">
        <f>N9*N53/1000000</f>
        <v>0</v>
      </c>
      <c r="O41" s="8">
        <f>O9*O53/1000000</f>
        <v>0</v>
      </c>
      <c r="P41" s="8">
        <f>P9*P53/1000000</f>
        <v>6.4249275413959892E-3</v>
      </c>
      <c r="Q41" s="8">
        <f>Q9*Q53/1000000</f>
        <v>5.4036150242400011E-3</v>
      </c>
      <c r="R41" s="8">
        <f>R9*R53/1000000</f>
        <v>4.392443559980001E-3</v>
      </c>
      <c r="S41" s="8">
        <f>S9*S53/1000000</f>
        <v>4.8019226335199901E-3</v>
      </c>
      <c r="T41" s="8">
        <f>T9*T53/1000000</f>
        <v>1.3811902943880001E-2</v>
      </c>
      <c r="U41" s="8">
        <f>U9*U53/1000000</f>
        <v>4.6702721141999901E-2</v>
      </c>
      <c r="V41" s="8">
        <f>V9*V53/1000000</f>
        <v>0.18510508908239898</v>
      </c>
      <c r="W41" s="8">
        <f>W9*W53/1000000</f>
        <v>0.53082147454799999</v>
      </c>
      <c r="X41" s="8">
        <f>X9*X53/1000000</f>
        <v>1.1332634806799999</v>
      </c>
      <c r="Y41" s="8">
        <f>Y9*Y53/1000000</f>
        <v>1.9515566564669897</v>
      </c>
      <c r="Z41" s="8">
        <f>Z9*Z53/1000000</f>
        <v>3.1447297408729997</v>
      </c>
      <c r="AA41" s="8">
        <f>AA9*AA53/1000000</f>
        <v>5.5875383800499892</v>
      </c>
      <c r="AB41" s="8">
        <f>AB9*AB53/1000000</f>
        <v>8.011149122281001</v>
      </c>
      <c r="AC41" s="8">
        <f>AC9*AC53/1000000</f>
        <v>10.631826959599906</v>
      </c>
      <c r="AD41" s="8">
        <f>AD9*AD53/1000000</f>
        <v>12.961809439200001</v>
      </c>
      <c r="AE41" s="8">
        <f>AE9*AE53/1000000</f>
        <v>15.241216529219912</v>
      </c>
      <c r="AF41" s="8">
        <f>AF9*AF53/1000000</f>
        <v>16.447711331649913</v>
      </c>
      <c r="AG41" s="8">
        <f>AG9*AG53/1000000</f>
        <v>17.589284738899998</v>
      </c>
      <c r="AH41" s="8">
        <f>AH9*AH53/1000000</f>
        <v>18.121814109299915</v>
      </c>
      <c r="AI41" s="8">
        <f>AI9*AI53/1000000</f>
        <v>19.368193865279999</v>
      </c>
      <c r="AJ41" s="8">
        <f>AJ9*AJ53/1000000</f>
        <v>21.52344214531</v>
      </c>
      <c r="AK41" s="8">
        <f>AK9*AK53/1000000</f>
        <v>24.138457124999999</v>
      </c>
      <c r="AL41" s="8">
        <f>AL9*AL53/1000000</f>
        <v>25.224060140820001</v>
      </c>
      <c r="AM41" s="8">
        <f>AM9*AM53/1000000</f>
        <v>26.93567302632</v>
      </c>
      <c r="AN41" s="8">
        <f>AN9*AN53/1000000</f>
        <v>28.062615297600001</v>
      </c>
      <c r="AO41" s="8">
        <f>AO9*AO53/1000000</f>
        <v>27.907296499739932</v>
      </c>
      <c r="AP41" s="8">
        <f>AP9*AP53/1000000</f>
        <v>26.929117347120002</v>
      </c>
      <c r="AQ41" s="8">
        <f>AQ9*AQ53/1000000</f>
        <v>26.425126442160003</v>
      </c>
      <c r="AR41" s="8">
        <f>AR9*AR53/1000000</f>
        <v>25.190550839999936</v>
      </c>
      <c r="AS41" s="8">
        <f>AS9*AS53/1000000</f>
        <v>24.167125781540001</v>
      </c>
      <c r="AT41" s="8">
        <f>AT9*AT53/1000000</f>
        <v>23.902909399149944</v>
      </c>
      <c r="AU41" s="8">
        <f>AU9*AU53/1000000</f>
        <v>23.8245229075</v>
      </c>
      <c r="AV41" s="8">
        <f>AV9*AV53/1000000</f>
        <v>22.70610799552</v>
      </c>
      <c r="AW41" s="8">
        <f>AW9*AW53/1000000</f>
        <v>22.518050299299951</v>
      </c>
      <c r="AX41" s="8">
        <f>AX9*AX53/1000000</f>
        <v>22.423965851999949</v>
      </c>
      <c r="AY41" s="8">
        <f>AY9*AY53/1000000</f>
        <v>21.561088420979999</v>
      </c>
      <c r="AZ41" s="8">
        <f>AZ9*AZ53/1000000</f>
        <v>21.154485430799951</v>
      </c>
      <c r="BA41" s="8">
        <f>BA9*BA53/1000000</f>
        <v>21.474005568690004</v>
      </c>
      <c r="BB41" s="8">
        <f>BB9*BB53/1000000</f>
        <v>21.20597735102</v>
      </c>
      <c r="BC41" s="8">
        <f>BC9*BC53/1000000</f>
        <v>20.217010113820002</v>
      </c>
      <c r="BD41" s="8">
        <f>BD9*BD53/1000000</f>
        <v>19.065123982229956</v>
      </c>
      <c r="BE41" s="8">
        <f>BE9*BE53/1000000</f>
        <v>18.789157687499959</v>
      </c>
      <c r="BF41" s="8">
        <f>BF9*BF53/1000000</f>
        <v>17.59553293638</v>
      </c>
      <c r="BG41" s="8">
        <f>BG9*BG53/1000000</f>
        <v>16.262413509399959</v>
      </c>
      <c r="BH41" s="8">
        <f>BH9*BH53/1000000</f>
        <v>15.46169829408</v>
      </c>
      <c r="BI41" s="8">
        <f>BI9*BI53/1000000</f>
        <v>14.256545955610001</v>
      </c>
      <c r="BJ41" s="8">
        <f>BJ9*BJ53/1000000</f>
        <v>13.294548552219966</v>
      </c>
      <c r="BK41" s="8">
        <f>BK9*BK53/1000000</f>
        <v>11.68342156943997</v>
      </c>
      <c r="BL41" s="8">
        <f>BL9*BL53/1000000</f>
        <v>9.6768019545600001</v>
      </c>
      <c r="BM41" s="8">
        <f>BM9*BM53/1000000</f>
        <v>8.9268407872199997</v>
      </c>
      <c r="BN41" s="8">
        <f>BN9*BN53/1000000</f>
        <v>7.55393315252</v>
      </c>
      <c r="BO41" s="8">
        <f>BO9*BO53/1000000</f>
        <v>6.3530513655000007</v>
      </c>
      <c r="BP41" s="8">
        <f>BP9*BP53/1000000</f>
        <v>5.0248500825599764</v>
      </c>
      <c r="BQ41" s="8">
        <f>BQ9*BQ53/1000000</f>
        <v>3.9494575978499995</v>
      </c>
      <c r="BR41" s="8">
        <f>BR9*BR53/1000000</f>
        <v>2.6734123792200002</v>
      </c>
      <c r="BS41" s="8">
        <f>BS9*BS53/1000000</f>
        <v>1.9798992428000002</v>
      </c>
      <c r="BT41" s="8">
        <f>BT9*BT53/1000000</f>
        <v>1.3817302653399981</v>
      </c>
      <c r="BU41" s="8">
        <f>BU9*BU53/1000000</f>
        <v>0.98364312721499825</v>
      </c>
      <c r="BV41" s="8">
        <f>BV9*BV53/1000000</f>
        <v>0.70680421182099995</v>
      </c>
      <c r="BW41" s="8">
        <f>BW9*BW53/1000000</f>
        <v>0.46318713702599851</v>
      </c>
      <c r="BX41" s="8">
        <f>BX9*BX53/1000000</f>
        <v>0.3470186932159986</v>
      </c>
      <c r="BY41" s="8">
        <f>BY9*BY53/1000000</f>
        <v>0.17083619203199876</v>
      </c>
      <c r="BZ41" s="8">
        <f>BZ9*BZ53/1000000</f>
        <v>0.11538509632999888</v>
      </c>
      <c r="CA41" s="8">
        <f>CA9*CA53/1000000</f>
        <v>8.5573298257999905E-2</v>
      </c>
      <c r="CB41" s="8">
        <f>CB9*CB53/1000000</f>
        <v>7.1353645754999903E-2</v>
      </c>
      <c r="CC41" s="8">
        <f>CC9*CC53/1000000</f>
        <v>4.6213209827199918E-2</v>
      </c>
      <c r="CD41" s="8">
        <f>CD9*CD53/1000000</f>
        <v>3.6766388509800005E-2</v>
      </c>
      <c r="CE41" s="8">
        <f>CE9*CE53/1000000</f>
        <v>3.04662472036E-2</v>
      </c>
      <c r="CF41" s="8">
        <f>CF9*CF53/1000000</f>
        <v>2.2655690506200001E-2</v>
      </c>
      <c r="CG41" s="8">
        <f>CG9*CG53/1000000</f>
        <v>1.2673480687999953E-2</v>
      </c>
      <c r="CH41" s="8">
        <f>CH9*CH53/1000000</f>
        <v>1.00392594852E-2</v>
      </c>
      <c r="CI41" s="8">
        <f>CI9*CI53/1000000</f>
        <v>7.4096746383999646E-3</v>
      </c>
      <c r="CJ41" s="8">
        <f>CJ9*CJ53/1000000</f>
        <v>5.4604581848000005E-3</v>
      </c>
      <c r="CK41" s="8">
        <f>CK9*CK53/1000000</f>
        <v>4.7876947679999738E-3</v>
      </c>
      <c r="CL41" s="8">
        <f>CL9*CL53/1000000</f>
        <v>2.9687831729999998E-3</v>
      </c>
      <c r="CM41" s="8">
        <f>CM9*CM53/1000000</f>
        <v>7.0141798699000001E-4</v>
      </c>
      <c r="CN41" s="8">
        <f>CN9*CN53/1000000</f>
        <v>0</v>
      </c>
      <c r="CO41" s="8">
        <f>CO9*CO53/1000000</f>
        <v>0</v>
      </c>
      <c r="CP41" s="8">
        <f>CP9*CP53/1000000</f>
        <v>0</v>
      </c>
      <c r="CQ41" s="8">
        <f>CQ9*CQ53/1000000</f>
        <v>0</v>
      </c>
      <c r="CR41" s="8">
        <f>CR9*CR53/1000000</f>
        <v>0</v>
      </c>
    </row>
    <row r="42" spans="1:106" x14ac:dyDescent="0.2">
      <c r="A42" s="22">
        <v>2008</v>
      </c>
      <c r="B42" s="22" t="s">
        <v>7</v>
      </c>
      <c r="C42" s="22" t="s">
        <v>12</v>
      </c>
      <c r="D42" s="22" t="s">
        <v>8</v>
      </c>
      <c r="E42" s="23" t="s">
        <v>14</v>
      </c>
      <c r="F42" s="8">
        <f>F10*F54/1000000</f>
        <v>4.1706734162259975</v>
      </c>
      <c r="G42" s="8">
        <f>G10*G54/1000000</f>
        <v>4.2567592944743806</v>
      </c>
      <c r="H42" s="8">
        <f>H10*H54/1000000</f>
        <v>4.3206981620720653</v>
      </c>
      <c r="I42" s="8">
        <f>I10*I54/1000000</f>
        <v>4.4894307895458008</v>
      </c>
      <c r="J42" s="8">
        <f>J10*J54/1000000</f>
        <v>4.4678237300409025</v>
      </c>
      <c r="K42" s="8">
        <f>K10*K54/1000000</f>
        <v>4.6827176791035683</v>
      </c>
      <c r="L42" s="8">
        <f>L10*L54/1000000</f>
        <v>5.0558505646883569</v>
      </c>
      <c r="M42" s="8">
        <f>M10*M54/1000000</f>
        <v>5.3430574728151869</v>
      </c>
      <c r="N42" s="8">
        <f>N10*N54/1000000</f>
        <v>5.4252684874156891</v>
      </c>
      <c r="O42" s="8">
        <f>O10*O54/1000000</f>
        <v>5.5000763809332192</v>
      </c>
      <c r="P42" s="8">
        <f>P10*P54/1000000</f>
        <v>5.5687986455297045</v>
      </c>
      <c r="Q42" s="8">
        <f>Q10*Q54/1000000</f>
        <v>5.6723326312513889</v>
      </c>
      <c r="R42" s="8">
        <f>R10*R54/1000000</f>
        <v>5.8502895162758461</v>
      </c>
      <c r="S42" s="8">
        <f>S10*S54/1000000</f>
        <v>6.018558243020161</v>
      </c>
      <c r="T42" s="8">
        <f>T10*T54/1000000</f>
        <v>6.1807996329594852</v>
      </c>
      <c r="U42" s="8">
        <f>U10*U54/1000000</f>
        <v>6.3896725696724079</v>
      </c>
      <c r="V42" s="8">
        <f>V10*V54/1000000</f>
        <v>6.5288391239012498</v>
      </c>
      <c r="W42" s="8">
        <f>W10*W54/1000000</f>
        <v>6.6778210013192503</v>
      </c>
      <c r="X42" s="8">
        <f>X10*X54/1000000</f>
        <v>6.7422917282850987</v>
      </c>
      <c r="Y42" s="8">
        <f>Y10*Y54/1000000</f>
        <v>6.7838067852907749</v>
      </c>
      <c r="Z42" s="8">
        <f>Z10*Z54/1000000</f>
        <v>6.8737799307852807</v>
      </c>
      <c r="AA42" s="8">
        <f>AA10*AA54/1000000</f>
        <v>6.9326121338591919</v>
      </c>
      <c r="AB42" s="8">
        <f>AB10*AB54/1000000</f>
        <v>6.8058917345534464</v>
      </c>
      <c r="AC42" s="8">
        <f>AC10*AC54/1000000</f>
        <v>6.7178576698770982</v>
      </c>
      <c r="AD42" s="8">
        <f>AD10*AD54/1000000</f>
        <v>6.5089625970712506</v>
      </c>
      <c r="AE42" s="8">
        <f>AE10*AE54/1000000</f>
        <v>6.3923627924631266</v>
      </c>
      <c r="AF42" s="8">
        <f>AF10*AF54/1000000</f>
        <v>6.1942256124518584</v>
      </c>
      <c r="AG42" s="8">
        <f>AG10*AG54/1000000</f>
        <v>5.9028323033594807</v>
      </c>
      <c r="AH42" s="8">
        <f>AH10*AH54/1000000</f>
        <v>5.5460970004231038</v>
      </c>
      <c r="AI42" s="8">
        <f>AI10*AI54/1000000</f>
        <v>5.2627231177731018</v>
      </c>
      <c r="AJ42" s="8">
        <f>AJ10*AJ54/1000000</f>
        <v>4.9635584888192161</v>
      </c>
      <c r="AK42" s="8">
        <f>AK10*AK54/1000000</f>
        <v>4.6451303653850982</v>
      </c>
      <c r="AL42" s="8">
        <f>AL10*AL54/1000000</f>
        <v>4.3227485354908683</v>
      </c>
      <c r="AM42" s="8">
        <f>AM10*AM54/1000000</f>
        <v>4.0910776497008889</v>
      </c>
      <c r="AN42" s="8">
        <f>AN10*AN54/1000000</f>
        <v>3.8212818755762772</v>
      </c>
      <c r="AO42" s="8">
        <f>AO10*AO54/1000000</f>
        <v>3.5673120376387821</v>
      </c>
      <c r="AP42" s="8">
        <f>AP10*AP54/1000000</f>
        <v>3.3425641058784574</v>
      </c>
      <c r="AQ42" s="8">
        <f>AQ10*AQ54/1000000</f>
        <v>3.1774649860666777</v>
      </c>
      <c r="AR42" s="8">
        <f>AR10*AR54/1000000</f>
        <v>2.9641457160299409</v>
      </c>
      <c r="AS42" s="8">
        <f>AS10*AS54/1000000</f>
        <v>2.8032675063613817</v>
      </c>
      <c r="AT42" s="8">
        <f>AT10*AT54/1000000</f>
        <v>2.6458012060539726</v>
      </c>
      <c r="AU42" s="8">
        <f>AU10*AU54/1000000</f>
        <v>2.5461394909962407</v>
      </c>
      <c r="AV42" s="8">
        <f>AV10*AV54/1000000</f>
        <v>2.4475957865684062</v>
      </c>
      <c r="AW42" s="8">
        <f>AW10*AW54/1000000</f>
        <v>2.3208818187612548</v>
      </c>
      <c r="AX42" s="8">
        <f>AX10*AX54/1000000</f>
        <v>2.2258415218775864</v>
      </c>
      <c r="AY42" s="8">
        <f>AY10*AY54/1000000</f>
        <v>2.1033502704534497</v>
      </c>
      <c r="AZ42" s="8">
        <f>AZ10*AZ54/1000000</f>
        <v>1.9847268734733055</v>
      </c>
      <c r="BA42" s="8">
        <f>BA10*BA54/1000000</f>
        <v>1.8974788141840577</v>
      </c>
      <c r="BB42" s="8">
        <f>BB10*BB54/1000000</f>
        <v>1.7641956217744221</v>
      </c>
      <c r="BC42" s="8">
        <f>BC10*BC54/1000000</f>
        <v>1.7104523785976595</v>
      </c>
      <c r="BD42" s="8">
        <f>BD10*BD54/1000000</f>
        <v>1.6318661561441918</v>
      </c>
      <c r="BE42" s="8">
        <f>BE10*BE54/1000000</f>
        <v>1.5787653893330946</v>
      </c>
      <c r="BF42" s="8">
        <f>BF10*BF54/1000000</f>
        <v>1.505171251470935</v>
      </c>
      <c r="BG42" s="8">
        <f>BG10*BG54/1000000</f>
        <v>1.4080415343949009</v>
      </c>
      <c r="BH42" s="8">
        <f>BH10*BH54/1000000</f>
        <v>1.3383777690950855</v>
      </c>
      <c r="BI42" s="8">
        <f>BI10*BI54/1000000</f>
        <v>1.2573194697548278</v>
      </c>
      <c r="BJ42" s="8">
        <f>BJ10*BJ54/1000000</f>
        <v>1.1923382376464358</v>
      </c>
      <c r="BK42" s="8">
        <f>BK10*BK54/1000000</f>
        <v>1.1323459057589129</v>
      </c>
      <c r="BL42" s="8">
        <f>BL10*BL54/1000000</f>
        <v>1.0587416087625805</v>
      </c>
      <c r="BM42" s="8">
        <f>BM10*BM54/1000000</f>
        <v>0.98747247557816453</v>
      </c>
      <c r="BN42" s="8">
        <f>BN10*BN54/1000000</f>
        <v>0.95395656185744282</v>
      </c>
      <c r="BO42" s="8">
        <f>BO10*BO54/1000000</f>
        <v>0.89702739455142244</v>
      </c>
      <c r="BP42" s="8">
        <f>BP10*BP54/1000000</f>
        <v>0.82390890721394183</v>
      </c>
      <c r="BQ42" s="8">
        <f>BQ10*BQ54/1000000</f>
        <v>0.7736371670794201</v>
      </c>
      <c r="BR42" s="8">
        <f>BR10*BR54/1000000</f>
        <v>0.72220924641591611</v>
      </c>
      <c r="BS42" s="8">
        <f>BS10*BS54/1000000</f>
        <v>0.7057137225609259</v>
      </c>
      <c r="BT42" s="8">
        <f>BT10*BT54/1000000</f>
        <v>0.66542481235130979</v>
      </c>
      <c r="BU42" s="8">
        <f>BU10*BU54/1000000</f>
        <v>0.61723147909804088</v>
      </c>
      <c r="BV42" s="8">
        <f>BV10*BV54/1000000</f>
        <v>0.57131754476980823</v>
      </c>
      <c r="BW42" s="8">
        <f>BW10*BW54/1000000</f>
        <v>0.51902012539954501</v>
      </c>
      <c r="BX42" s="8">
        <f>BX10*BX54/1000000</f>
        <v>0.47293921142439743</v>
      </c>
      <c r="BY42" s="8">
        <f>BY10*BY54/1000000</f>
        <v>0.41970117486973701</v>
      </c>
      <c r="BZ42" s="8">
        <f>BZ10*BZ54/1000000</f>
        <v>0.38685528956832393</v>
      </c>
      <c r="CA42" s="8">
        <f>CA10*CA54/1000000</f>
        <v>0.35288709461327256</v>
      </c>
      <c r="CB42" s="8">
        <f>CB10*CB54/1000000</f>
        <v>0.3134842265270229</v>
      </c>
      <c r="CC42" s="8">
        <f>CC10*CC54/1000000</f>
        <v>0.29134789091200686</v>
      </c>
      <c r="CD42" s="8">
        <f>CD10*CD54/1000000</f>
        <v>0.24767257167498527</v>
      </c>
      <c r="CE42" s="8">
        <f>CE10*CE54/1000000</f>
        <v>0.2220378281960956</v>
      </c>
      <c r="CF42" s="8">
        <f>CF10*CF54/1000000</f>
        <v>0.19106906061399279</v>
      </c>
      <c r="CG42" s="8">
        <f>CG10*CG54/1000000</f>
        <v>0.16351411914817315</v>
      </c>
      <c r="CH42" s="8">
        <f>CH10*CH54/1000000</f>
        <v>0.16495703784556739</v>
      </c>
      <c r="CI42" s="8">
        <f>CI10*CI54/1000000</f>
        <v>0.14266636069995123</v>
      </c>
      <c r="CJ42" s="8">
        <f>CJ10*CJ54/1000000</f>
        <v>0.12227396118388441</v>
      </c>
      <c r="CK42" s="8">
        <f>CK10*CK54/1000000</f>
        <v>0.10031228314427396</v>
      </c>
      <c r="CL42" s="8">
        <f>CL10*CL54/1000000</f>
        <v>8.2320465539450563E-2</v>
      </c>
      <c r="CM42" s="8">
        <f>CM10*CM54/1000000</f>
        <v>7.0015392382182753E-2</v>
      </c>
      <c r="CN42" s="8">
        <f>CN10*CN54/1000000</f>
        <v>5.6388529293593441E-2</v>
      </c>
      <c r="CO42" s="8">
        <f>CO10*CO54/1000000</f>
        <v>4.5190419905348313E-2</v>
      </c>
      <c r="CP42" s="8">
        <f>CP10*CP54/1000000</f>
        <v>3.5313489828302694E-2</v>
      </c>
      <c r="CQ42" s="8">
        <f>CQ10*CQ54/1000000</f>
        <v>2.6826413963006696E-2</v>
      </c>
      <c r="CR42" s="8">
        <f>CR10*CR54/1000000</f>
        <v>6.464114895153196E-2</v>
      </c>
    </row>
    <row r="43" spans="1:106" x14ac:dyDescent="0.2">
      <c r="A43" s="22">
        <v>2008</v>
      </c>
      <c r="B43" s="22" t="s">
        <v>7</v>
      </c>
      <c r="C43" s="22" t="s">
        <v>12</v>
      </c>
      <c r="D43" s="22" t="s">
        <v>9</v>
      </c>
      <c r="E43" s="23" t="s">
        <v>14</v>
      </c>
      <c r="F43" s="8">
        <f>F11*F54/1000000</f>
        <v>0</v>
      </c>
      <c r="G43" s="8">
        <f>G11*G54/1000000</f>
        <v>0</v>
      </c>
      <c r="H43" s="8">
        <f>H11*H54/1000000</f>
        <v>0</v>
      </c>
      <c r="I43" s="8">
        <f>I11*I54/1000000</f>
        <v>2.6326687345994138E-3</v>
      </c>
      <c r="J43" s="8">
        <f>J11*J54/1000000</f>
        <v>7.3370821905032677E-3</v>
      </c>
      <c r="K43" s="8">
        <f>K11*K54/1000000</f>
        <v>1.1682902104455207E-2</v>
      </c>
      <c r="L43" s="8">
        <f>L11*L54/1000000</f>
        <v>1.7716864913685241E-2</v>
      </c>
      <c r="M43" s="8">
        <f>M11*M54/1000000</f>
        <v>2.8423667029470422E-2</v>
      </c>
      <c r="N43" s="8">
        <f>N11*N54/1000000</f>
        <v>9.022960446197234E-2</v>
      </c>
      <c r="O43" s="8">
        <f>O11*O54/1000000</f>
        <v>0.98507317034790864</v>
      </c>
      <c r="P43" s="8">
        <f>P11*P54/1000000</f>
        <v>1.1903738561184685</v>
      </c>
      <c r="Q43" s="8">
        <f>Q11*Q54/1000000</f>
        <v>1.4103919386744783</v>
      </c>
      <c r="R43" s="8">
        <f>R11*R54/1000000</f>
        <v>1.645884383004089</v>
      </c>
      <c r="S43" s="8">
        <f>S11*S54/1000000</f>
        <v>1.8870327585457385</v>
      </c>
      <c r="T43" s="8">
        <f>T11*T54/1000000</f>
        <v>2.1032274459007461</v>
      </c>
      <c r="U43" s="8">
        <f>U11*U54/1000000</f>
        <v>2.3467460102124806</v>
      </c>
      <c r="V43" s="8">
        <f>V11*V54/1000000</f>
        <v>2.625493794309794</v>
      </c>
      <c r="W43" s="8">
        <f>W11*W54/1000000</f>
        <v>2.9372742078424454</v>
      </c>
      <c r="X43" s="8">
        <f>X11*X54/1000000</f>
        <v>3.2369625603373566</v>
      </c>
      <c r="Y43" s="8">
        <f>Y11*Y54/1000000</f>
        <v>3.5553524229257292</v>
      </c>
      <c r="Z43" s="8">
        <f>Z11*Z54/1000000</f>
        <v>3.9095576188750578</v>
      </c>
      <c r="AA43" s="8">
        <f>AA11*AA54/1000000</f>
        <v>4.2702932359904979</v>
      </c>
      <c r="AB43" s="8">
        <f>AB11*AB54/1000000</f>
        <v>4.6835616324747216</v>
      </c>
      <c r="AC43" s="8">
        <f>AC11*AC54/1000000</f>
        <v>5.0663508094814018</v>
      </c>
      <c r="AD43" s="8">
        <f>AD11*AD54/1000000</f>
        <v>5.4094935608771335</v>
      </c>
      <c r="AE43" s="8">
        <f>AE11*AE54/1000000</f>
        <v>5.6517409226345112</v>
      </c>
      <c r="AF43" s="8">
        <f>AF11*AF54/1000000</f>
        <v>5.9073113701721098</v>
      </c>
      <c r="AG43" s="8">
        <f>AG11*AG54/1000000</f>
        <v>6.0345396894086818</v>
      </c>
      <c r="AH43" s="8">
        <f>AH11*AH54/1000000</f>
        <v>6.1320378781447094</v>
      </c>
      <c r="AI43" s="8">
        <f>AI11*AI54/1000000</f>
        <v>6.1793976722334119</v>
      </c>
      <c r="AJ43" s="8">
        <f>AJ11*AJ54/1000000</f>
        <v>6.1441936146434939</v>
      </c>
      <c r="AK43" s="8">
        <f>AK11*AK54/1000000</f>
        <v>6.0765890891910379</v>
      </c>
      <c r="AL43" s="8">
        <f>AL11*AL54/1000000</f>
        <v>5.9330599506447363</v>
      </c>
      <c r="AM43" s="8">
        <f>AM11*AM54/1000000</f>
        <v>5.7390148405232271</v>
      </c>
      <c r="AN43" s="8">
        <f>AN11*AN54/1000000</f>
        <v>5.5279845351383612</v>
      </c>
      <c r="AO43" s="8">
        <f>AO11*AO54/1000000</f>
        <v>5.2999471780549499</v>
      </c>
      <c r="AP43" s="8">
        <f>AP11*AP54/1000000</f>
        <v>5.0888546066583524</v>
      </c>
      <c r="AQ43" s="8">
        <f>AQ11*AQ54/1000000</f>
        <v>4.879320147085151</v>
      </c>
      <c r="AR43" s="8">
        <f>AR11*AR54/1000000</f>
        <v>4.6616119357021271</v>
      </c>
      <c r="AS43" s="8">
        <f>AS11*AS54/1000000</f>
        <v>4.4265791343685903</v>
      </c>
      <c r="AT43" s="8">
        <f>AT11*AT54/1000000</f>
        <v>4.1636780937645375</v>
      </c>
      <c r="AU43" s="8">
        <f>AU11*AU54/1000000</f>
        <v>3.9374662559964029</v>
      </c>
      <c r="AV43" s="8">
        <f>AV11*AV54/1000000</f>
        <v>3.7072100301647439</v>
      </c>
      <c r="AW43" s="8">
        <f>AW11*AW54/1000000</f>
        <v>3.4809723753825854</v>
      </c>
      <c r="AX43" s="8">
        <f>AX11*AX54/1000000</f>
        <v>3.2908028083628662</v>
      </c>
      <c r="AY43" s="8">
        <f>AY11*AY54/1000000</f>
        <v>3.0988392759987025</v>
      </c>
      <c r="AZ43" s="8">
        <f>AZ11*AZ54/1000000</f>
        <v>2.9107352092798746</v>
      </c>
      <c r="BA43" s="8">
        <f>BA11*BA54/1000000</f>
        <v>2.7241247860886455</v>
      </c>
      <c r="BB43" s="8">
        <f>BB11*BB54/1000000</f>
        <v>2.5320397180042753</v>
      </c>
      <c r="BC43" s="8">
        <f>BC11*BC54/1000000</f>
        <v>2.3469047624389692</v>
      </c>
      <c r="BD43" s="8">
        <f>BD11*BD54/1000000</f>
        <v>2.1895782878446788</v>
      </c>
      <c r="BE43" s="8">
        <f>BE11*BE54/1000000</f>
        <v>2.0545556537820082</v>
      </c>
      <c r="BF43" s="8">
        <f>BF11*BF54/1000000</f>
        <v>1.9268638652084618</v>
      </c>
      <c r="BG43" s="8">
        <f>BG11*BG54/1000000</f>
        <v>1.8027099394196509</v>
      </c>
      <c r="BH43" s="8">
        <f>BH11*BH54/1000000</f>
        <v>1.6715671159787924</v>
      </c>
      <c r="BI43" s="8">
        <f>BI11*BI54/1000000</f>
        <v>1.5338364608818509</v>
      </c>
      <c r="BJ43" s="8">
        <f>BJ11*BJ54/1000000</f>
        <v>1.4071993075305598</v>
      </c>
      <c r="BK43" s="8">
        <f>BK11*BK54/1000000</f>
        <v>1.2682455122526262</v>
      </c>
      <c r="BL43" s="8">
        <f>BL11*BL54/1000000</f>
        <v>1.142091828537801</v>
      </c>
      <c r="BM43" s="8">
        <f>BM11*BM54/1000000</f>
        <v>1.0200962991400362</v>
      </c>
      <c r="BN43" s="8">
        <f>BN11*BN54/1000000</f>
        <v>0.90838950031761723</v>
      </c>
      <c r="BO43" s="8">
        <f>BO11*BO54/1000000</f>
        <v>0.80448230898966933</v>
      </c>
      <c r="BP43" s="8">
        <f>BP11*BP54/1000000</f>
        <v>0.70623953884613888</v>
      </c>
      <c r="BQ43" s="8">
        <f>BQ11*BQ54/1000000</f>
        <v>0.60901393383141633</v>
      </c>
      <c r="BR43" s="8">
        <f>BR11*BR54/1000000</f>
        <v>0.5235893533440179</v>
      </c>
      <c r="BS43" s="8">
        <f>BS11*BS54/1000000</f>
        <v>0.45268720767267057</v>
      </c>
      <c r="BT43" s="8">
        <f>BT11*BT54/1000000</f>
        <v>0.37727140038358342</v>
      </c>
      <c r="BU43" s="8">
        <f>BU11*BU54/1000000</f>
        <v>0.30990731603695543</v>
      </c>
      <c r="BV43" s="8">
        <f>BV11*BV54/1000000</f>
        <v>0.25664119888980835</v>
      </c>
      <c r="BW43" s="8">
        <f>BW11*BW54/1000000</f>
        <v>0.20918914561451302</v>
      </c>
      <c r="BX43" s="8">
        <f>BX11*BX54/1000000</f>
        <v>0.16867313380593654</v>
      </c>
      <c r="BY43" s="8">
        <f>BY11*BY54/1000000</f>
        <v>0.13203602293005653</v>
      </c>
      <c r="BZ43" s="8">
        <f>BZ11*BZ54/1000000</f>
        <v>0.10481845714678759</v>
      </c>
      <c r="CA43" s="8">
        <f>CA11*CA54/1000000</f>
        <v>7.9450937192135418E-2</v>
      </c>
      <c r="CB43" s="8">
        <f>CB11*CB54/1000000</f>
        <v>6.0386536019409146E-2</v>
      </c>
      <c r="CC43" s="8">
        <f>CC11*CC54/1000000</f>
        <v>4.5765163295350471E-2</v>
      </c>
      <c r="CD43" s="8">
        <f>CD11*CD54/1000000</f>
        <v>3.2304516254339215E-2</v>
      </c>
      <c r="CE43" s="8">
        <f>CE11*CE54/1000000</f>
        <v>2.3796244111981984E-2</v>
      </c>
      <c r="CF43" s="8">
        <f>CF11*CF54/1000000</f>
        <v>1.7784495440416388E-2</v>
      </c>
      <c r="CG43" s="8">
        <f>CG11*CG54/1000000</f>
        <v>1.3296026400584002E-2</v>
      </c>
      <c r="CH43" s="8">
        <f>CH11*CH54/1000000</f>
        <v>9.8088834635835821E-3</v>
      </c>
      <c r="CI43" s="8">
        <f>CI11*CI54/1000000</f>
        <v>7.1214428088451198E-3</v>
      </c>
      <c r="CJ43" s="8">
        <f>CJ11*CJ54/1000000</f>
        <v>5.0770734825221894E-3</v>
      </c>
      <c r="CK43" s="8">
        <f>CK11*CK54/1000000</f>
        <v>3.3280568529931117E-3</v>
      </c>
      <c r="CL43" s="8">
        <f>CL11*CL54/1000000</f>
        <v>2.012106735514402E-3</v>
      </c>
      <c r="CM43" s="8">
        <f>CM11*CM54/1000000</f>
        <v>1.1561503003932772E-3</v>
      </c>
      <c r="CN43" s="8">
        <f>CN11*CN54/1000000</f>
        <v>5.5557767184925323E-4</v>
      </c>
      <c r="CO43" s="8">
        <f>CO11*CO54/1000000</f>
        <v>1.4908596409450152E-4</v>
      </c>
      <c r="CP43" s="8">
        <f>CP11*CP54/1000000</f>
        <v>0</v>
      </c>
      <c r="CQ43" s="8">
        <f>CQ11*CQ54/1000000</f>
        <v>0</v>
      </c>
      <c r="CR43" s="8">
        <f>CR11*CR54/1000000</f>
        <v>0</v>
      </c>
    </row>
    <row r="44" spans="1:106" x14ac:dyDescent="0.2">
      <c r="A44" s="22">
        <v>2005</v>
      </c>
      <c r="B44" s="22" t="s">
        <v>30</v>
      </c>
      <c r="C44" s="22" t="s">
        <v>12</v>
      </c>
      <c r="D44" s="22" t="s">
        <v>9</v>
      </c>
      <c r="E44" s="23" t="s">
        <v>14</v>
      </c>
      <c r="F44" s="8">
        <f>F12*F55/1000000</f>
        <v>2.26674411984416</v>
      </c>
      <c r="G44" s="8">
        <f>G12*G55/1000000</f>
        <v>2.2565362645018503</v>
      </c>
      <c r="H44" s="8">
        <f>H12*H55/1000000</f>
        <v>2.2387329270784799</v>
      </c>
      <c r="I44" s="8">
        <f>I12*I55/1000000</f>
        <v>2.2245958335195</v>
      </c>
      <c r="J44" s="8">
        <f>J12*J55/1000000</f>
        <v>2.2344034659190801</v>
      </c>
      <c r="K44" s="8">
        <f>K12*K55/1000000</f>
        <v>2.2897982166028399</v>
      </c>
      <c r="L44" s="8">
        <f>L12*L55/1000000</f>
        <v>2.3985276267999995</v>
      </c>
      <c r="M44" s="8">
        <f>M12*M55/1000000</f>
        <v>2.5485164616659999</v>
      </c>
      <c r="N44" s="8">
        <f>N12*N55/1000000</f>
        <v>2.7179866931531995</v>
      </c>
      <c r="O44" s="8">
        <f>O12*O55/1000000</f>
        <v>2.8866003841787999</v>
      </c>
      <c r="P44" s="8">
        <f>P12*P55/1000000</f>
        <v>3.0371847199444004</v>
      </c>
      <c r="Q44" s="8">
        <f>Q12*Q55/1000000</f>
        <v>3.1562437598313</v>
      </c>
      <c r="R44" s="8">
        <f>R12*R55/1000000</f>
        <v>3.24541843098</v>
      </c>
      <c r="S44" s="8">
        <f>S12*S55/1000000</f>
        <v>3.3143782085362004</v>
      </c>
      <c r="T44" s="8">
        <f>T12*T55/1000000</f>
        <v>3.3722023218048003</v>
      </c>
      <c r="U44" s="8">
        <f>U12*U55/1000000</f>
        <v>3.4165054669671</v>
      </c>
      <c r="V44" s="8">
        <f>V12*V55/1000000</f>
        <v>3.4446765574897</v>
      </c>
      <c r="W44" s="8">
        <f>W12*W55/1000000</f>
        <v>3.4671750072959999</v>
      </c>
      <c r="X44" s="8">
        <f>X12*X55/1000000</f>
        <v>3.4888375875099999</v>
      </c>
      <c r="Y44" s="8">
        <f>Y12*Y55/1000000</f>
        <v>3.5072508498455996</v>
      </c>
      <c r="Z44" s="8">
        <f>Z12*Z55/1000000</f>
        <v>3.5172488355794003</v>
      </c>
      <c r="AA44" s="8">
        <f>AA12*AA55/1000000</f>
        <v>3.5270213928030003</v>
      </c>
      <c r="AB44" s="8">
        <f>AB12*AB55/1000000</f>
        <v>3.4998895577436002</v>
      </c>
      <c r="AC44" s="8">
        <f>AC12*AC55/1000000</f>
        <v>3.4024348728785001</v>
      </c>
      <c r="AD44" s="8">
        <f>AD12*AD55/1000000</f>
        <v>3.2453403628170001</v>
      </c>
      <c r="AE44" s="8">
        <f>AE12*AE55/1000000</f>
        <v>3.0742065124849995</v>
      </c>
      <c r="AF44" s="8">
        <f>AF12*AF55/1000000</f>
        <v>2.9025273861324004</v>
      </c>
      <c r="AG44" s="8">
        <f>AG12*AG55/1000000</f>
        <v>2.7549312216671997</v>
      </c>
      <c r="AH44" s="8">
        <f>AH12*AH55/1000000</f>
        <v>2.6329228873932005</v>
      </c>
      <c r="AI44" s="8">
        <f>AI12*AI55/1000000</f>
        <v>2.5175638488748002</v>
      </c>
      <c r="AJ44" s="8">
        <f>AJ12*AJ55/1000000</f>
        <v>2.3922859803983996</v>
      </c>
      <c r="AK44" s="8">
        <f>AK12*AK55/1000000</f>
        <v>2.2758806367309998</v>
      </c>
      <c r="AL44" s="8">
        <f>AL12*AL55/1000000</f>
        <v>2.1641360618304</v>
      </c>
      <c r="AM44" s="8">
        <f>AM12*AM55/1000000</f>
        <v>2.0509352508227998</v>
      </c>
      <c r="AN44" s="8">
        <f>AN12*AN55/1000000</f>
        <v>1.9380789252126001</v>
      </c>
      <c r="AO44" s="8">
        <f>AO12*AO55/1000000</f>
        <v>1.8316317234419999</v>
      </c>
      <c r="AP44" s="8">
        <f>AP12*AP55/1000000</f>
        <v>1.7195126702480001</v>
      </c>
      <c r="AQ44" s="8">
        <f>AQ12*AQ55/1000000</f>
        <v>1.5960827062092</v>
      </c>
      <c r="AR44" s="8">
        <f>AR12*AR55/1000000</f>
        <v>1.467756447897</v>
      </c>
      <c r="AS44" s="8">
        <f>AS12*AS55/1000000</f>
        <v>1.3482946915837002</v>
      </c>
      <c r="AT44" s="8">
        <f>AT12*AT55/1000000</f>
        <v>1.246096549137</v>
      </c>
      <c r="AU44" s="8">
        <f>AU12*AU55/1000000</f>
        <v>1.1610061125817002</v>
      </c>
      <c r="AV44" s="8">
        <f>AV12*AV55/1000000</f>
        <v>1.0953502298928002</v>
      </c>
      <c r="AW44" s="8">
        <f>AW12*AW55/1000000</f>
        <v>1.0437201203249999</v>
      </c>
      <c r="AX44" s="8">
        <f>AX12*AX55/1000000</f>
        <v>0.99880218313199987</v>
      </c>
      <c r="AY44" s="8">
        <f>AY12*AY55/1000000</f>
        <v>0.95865072791950001</v>
      </c>
      <c r="AZ44" s="8">
        <f>AZ12*AZ55/1000000</f>
        <v>0.93144553945289998</v>
      </c>
      <c r="BA44" s="8">
        <f>BA12*BA55/1000000</f>
        <v>0.90877078875920003</v>
      </c>
      <c r="BB44" s="8">
        <f>BB12*BB55/1000000</f>
        <v>0.88146174261869992</v>
      </c>
      <c r="BC44" s="8">
        <f>BC12*BC55/1000000</f>
        <v>0.84894605059680006</v>
      </c>
      <c r="BD44" s="8">
        <f>BD12*BD55/1000000</f>
        <v>0.81814960102540002</v>
      </c>
      <c r="BE44" s="8">
        <f>BE12*BE55/1000000</f>
        <v>0.78635472815849994</v>
      </c>
      <c r="BF44" s="8">
        <f>BF12*BF55/1000000</f>
        <v>0.75982310168400014</v>
      </c>
      <c r="BG44" s="8">
        <f>BG12*BG55/1000000</f>
        <v>0.74004710259520001</v>
      </c>
      <c r="BH44" s="8">
        <f>BH12*BH55/1000000</f>
        <v>0.72202501816889997</v>
      </c>
      <c r="BI44" s="8">
        <f>BI12*BI55/1000000</f>
        <v>0.70158595800150003</v>
      </c>
      <c r="BJ44" s="8">
        <f>BJ12*BJ55/1000000</f>
        <v>0.6856804060278</v>
      </c>
      <c r="BK44" s="8">
        <f>BK12*BK55/1000000</f>
        <v>0.66957165476239999</v>
      </c>
      <c r="BL44" s="8">
        <f>BL12*BL55/1000000</f>
        <v>0.64702378599179988</v>
      </c>
      <c r="BM44" s="8">
        <f>BM12*BM55/1000000</f>
        <v>0.61735155817039999</v>
      </c>
      <c r="BN44" s="8">
        <f>BN12*BN55/1000000</f>
        <v>0.58645691958479995</v>
      </c>
      <c r="BO44" s="8">
        <f>BO12*BO55/1000000</f>
        <v>0.5540457987695</v>
      </c>
      <c r="BP44" s="8">
        <f>BP12*BP55/1000000</f>
        <v>0.52083218230220008</v>
      </c>
      <c r="BQ44" s="8">
        <f>BQ12*BQ55/1000000</f>
        <v>0.48838982099759998</v>
      </c>
      <c r="BR44" s="8">
        <f>BR12*BR55/1000000</f>
        <v>0.45668206808340001</v>
      </c>
      <c r="BS44" s="8">
        <f>BS12*BS55/1000000</f>
        <v>0.42383117982079999</v>
      </c>
      <c r="BT44" s="8">
        <f>BT12*BT55/1000000</f>
        <v>0.38926928756250001</v>
      </c>
      <c r="BU44" s="8">
        <f>BU12*BU55/1000000</f>
        <v>0.35881431903239996</v>
      </c>
      <c r="BV44" s="8">
        <f>BV12*BV55/1000000</f>
        <v>0.33542786969159999</v>
      </c>
      <c r="BW44" s="8">
        <f>BW12*BW55/1000000</f>
        <v>0.3168928408019</v>
      </c>
      <c r="BX44" s="8">
        <f>BX12*BX55/1000000</f>
        <v>0.29908904343960002</v>
      </c>
      <c r="BY44" s="8">
        <f>BY12*BY55/1000000</f>
        <v>0.2830869302158</v>
      </c>
      <c r="BZ44" s="8">
        <f>BZ12*BZ55/1000000</f>
        <v>0.26312258738040001</v>
      </c>
      <c r="CA44" s="8">
        <f>CA12*CA55/1000000</f>
        <v>0.23681116748800005</v>
      </c>
      <c r="CB44" s="8">
        <f>CB12*CB55/1000000</f>
        <v>0.20754850832089999</v>
      </c>
      <c r="CC44" s="8">
        <f>CC12*CC55/1000000</f>
        <v>0.18037292281679998</v>
      </c>
      <c r="CD44" s="8">
        <f>CD12*CD55/1000000</f>
        <v>0.15290485283999999</v>
      </c>
      <c r="CE44" s="8">
        <f>CE12*CE55/1000000</f>
        <v>0.12906447548480002</v>
      </c>
      <c r="CF44" s="8">
        <f>CF12*CF55/1000000</f>
        <v>0.11195273075699998</v>
      </c>
      <c r="CG44" s="8">
        <f>CG12*CG55/1000000</f>
        <v>0.100125134856</v>
      </c>
      <c r="CH44" s="8">
        <f>CH12*CH55/1000000</f>
        <v>8.9122225743000008E-2</v>
      </c>
      <c r="CI44" s="8">
        <f>CI12*CI55/1000000</f>
        <v>7.9420998762799996E-2</v>
      </c>
      <c r="CJ44" s="8">
        <f>CJ12*CJ55/1000000</f>
        <v>6.9601156665300007E-2</v>
      </c>
      <c r="CK44" s="8">
        <f>CK12*CK55/1000000</f>
        <v>5.8532626029800007E-2</v>
      </c>
      <c r="CL44" s="8">
        <f>CL12*CL55/1000000</f>
        <v>4.7063719161600001E-2</v>
      </c>
      <c r="CM44" s="8">
        <f>CM12*CM55/1000000</f>
        <v>3.7046806252399998E-2</v>
      </c>
      <c r="CN44" s="8">
        <f>CN12*CN55/1000000</f>
        <v>2.8913427608400002E-2</v>
      </c>
      <c r="CO44" s="8">
        <f>CO12*CO55/1000000</f>
        <v>2.2103556671599998E-2</v>
      </c>
      <c r="CP44" s="8">
        <f>CP12*CP55/1000000</f>
        <v>1.6952960175599999E-2</v>
      </c>
      <c r="CQ44" s="8">
        <f>CQ12*CQ55/1000000</f>
        <v>1.30916427392E-2</v>
      </c>
      <c r="CR44" s="8">
        <f>CR12*CR55/1000000</f>
        <v>2.9682757211600005E-2</v>
      </c>
    </row>
    <row r="45" spans="1:106" x14ac:dyDescent="0.2">
      <c r="A45" s="22">
        <v>2005</v>
      </c>
      <c r="B45" s="22" t="s">
        <v>30</v>
      </c>
      <c r="C45" s="22" t="s">
        <v>12</v>
      </c>
      <c r="D45" s="22" t="s">
        <v>9</v>
      </c>
      <c r="E45" s="23" t="s">
        <v>14</v>
      </c>
      <c r="F45" s="8">
        <f>F13*F55/1000000</f>
        <v>4.9227193657999997E-7</v>
      </c>
      <c r="G45" s="8">
        <f>G13*G55/1000000</f>
        <v>4.1049315658600005E-6</v>
      </c>
      <c r="H45" s="8">
        <f>H13*H55/1000000</f>
        <v>2.989289173248E-5</v>
      </c>
      <c r="I45" s="8">
        <f>I13*I55/1000000</f>
        <v>1.8415122543971997E-4</v>
      </c>
      <c r="J45" s="8">
        <f>J13*J55/1000000</f>
        <v>9.3208820164043988E-4</v>
      </c>
      <c r="K45" s="8">
        <f>K13*K55/1000000</f>
        <v>3.8018807006452004E-3</v>
      </c>
      <c r="L45" s="8">
        <f>L13*L55/1000000</f>
        <v>1.24727991815E-2</v>
      </c>
      <c r="M45" s="8">
        <f>M13*M55/1000000</f>
        <v>3.3457533178440003E-2</v>
      </c>
      <c r="N45" s="8">
        <f>N13*N55/1000000</f>
        <v>7.5309735023808E-2</v>
      </c>
      <c r="O45" s="8">
        <f>O13*O55/1000000</f>
        <v>0.14575380178114797</v>
      </c>
      <c r="P45" s="8">
        <f>P13*P55/1000000</f>
        <v>0.24680786533280002</v>
      </c>
      <c r="Q45" s="8">
        <f>Q13*Q55/1000000</f>
        <v>0.37086175070990995</v>
      </c>
      <c r="R45" s="8">
        <f>R13*R55/1000000</f>
        <v>0.50533116430500002</v>
      </c>
      <c r="S45" s="8">
        <f>S13*S55/1000000</f>
        <v>0.64214001676838006</v>
      </c>
      <c r="T45" s="8">
        <f>T13*T55/1000000</f>
        <v>0.78011969283419003</v>
      </c>
      <c r="U45" s="8">
        <f>U13*U55/1000000</f>
        <v>0.91764117351810004</v>
      </c>
      <c r="V45" s="8">
        <f>V13*V55/1000000</f>
        <v>1.0511951527112</v>
      </c>
      <c r="W45" s="8">
        <f>W13*W55/1000000</f>
        <v>1.1819265202315201</v>
      </c>
      <c r="X45" s="8">
        <f>X13*X55/1000000</f>
        <v>1.3144532649604999</v>
      </c>
      <c r="Y45" s="8">
        <f>Y13*Y55/1000000</f>
        <v>1.4576877585441601</v>
      </c>
      <c r="Z45" s="8">
        <f>Z13*Z55/1000000</f>
        <v>1.6242489045213002</v>
      </c>
      <c r="AA45" s="8">
        <f>AA13*AA55/1000000</f>
        <v>1.8297963826424999</v>
      </c>
      <c r="AB45" s="8">
        <f>AB13*AB55/1000000</f>
        <v>2.0512917696768005</v>
      </c>
      <c r="AC45" s="8">
        <f>AC13*AC55/1000000</f>
        <v>2.2410041731487</v>
      </c>
      <c r="AD45" s="8">
        <f>AD13*AD55/1000000</f>
        <v>2.3718994778430003</v>
      </c>
      <c r="AE45" s="8">
        <f>AE13*AE55/1000000</f>
        <v>2.4606877442999995</v>
      </c>
      <c r="AF45" s="8">
        <f>AF13*AF55/1000000</f>
        <v>2.5166418247864</v>
      </c>
      <c r="AG45" s="8">
        <f>AG13*AG55/1000000</f>
        <v>2.5610707238880002</v>
      </c>
      <c r="AH45" s="8">
        <f>AH13*AH55/1000000</f>
        <v>2.5980131842758003</v>
      </c>
      <c r="AI45" s="8">
        <f>AI13*AI55/1000000</f>
        <v>2.6175182471036003</v>
      </c>
      <c r="AJ45" s="8">
        <f>AJ13*AJ55/1000000</f>
        <v>2.6172476481768001</v>
      </c>
      <c r="AK45" s="8">
        <f>AK13*AK55/1000000</f>
        <v>2.6349297657539998</v>
      </c>
      <c r="AL45" s="8">
        <f>AL13*AL55/1000000</f>
        <v>2.6753942490688001</v>
      </c>
      <c r="AM45" s="8">
        <f>AM13*AM55/1000000</f>
        <v>2.7138432440493006</v>
      </c>
      <c r="AN45" s="8">
        <f>AN13*AN55/1000000</f>
        <v>2.7156045253518002</v>
      </c>
      <c r="AO45" s="8">
        <f>AO13*AO55/1000000</f>
        <v>2.6738072928180001</v>
      </c>
      <c r="AP45" s="8">
        <f>AP13*AP55/1000000</f>
        <v>2.5866677213820002</v>
      </c>
      <c r="AQ45" s="8">
        <f>AQ13*AQ55/1000000</f>
        <v>2.4666496358616001</v>
      </c>
      <c r="AR45" s="8">
        <f>AR13*AR55/1000000</f>
        <v>2.3334378178140001</v>
      </c>
      <c r="AS45" s="8">
        <f>AS13*AS55/1000000</f>
        <v>2.2069284664588</v>
      </c>
      <c r="AT45" s="8">
        <f>AT13*AT55/1000000</f>
        <v>2.0964087075731999</v>
      </c>
      <c r="AU45" s="8">
        <f>AU13*AU55/1000000</f>
        <v>2.0003580043249003</v>
      </c>
      <c r="AV45" s="8">
        <f>AV13*AV55/1000000</f>
        <v>1.9219179253484002</v>
      </c>
      <c r="AW45" s="8">
        <f>AW13*AW55/1000000</f>
        <v>1.84948759138</v>
      </c>
      <c r="AX45" s="8">
        <f>AX13*AX55/1000000</f>
        <v>1.7719753489775998</v>
      </c>
      <c r="AY45" s="8">
        <f>AY13*AY55/1000000</f>
        <v>1.6929063506422999</v>
      </c>
      <c r="AZ45" s="8">
        <f>AZ13*AZ55/1000000</f>
        <v>1.6284461741847001</v>
      </c>
      <c r="BA45" s="8">
        <f>BA13*BA55/1000000</f>
        <v>1.55554895912</v>
      </c>
      <c r="BB45" s="8">
        <f>BB13*BB55/1000000</f>
        <v>1.4537195257086</v>
      </c>
      <c r="BC45" s="8">
        <f>BC13*BC55/1000000</f>
        <v>1.3376033921952002</v>
      </c>
      <c r="BD45" s="8">
        <f>BD13*BD55/1000000</f>
        <v>1.2408823861328999</v>
      </c>
      <c r="BE45" s="8">
        <f>BE13*BE55/1000000</f>
        <v>1.165716975816</v>
      </c>
      <c r="BF45" s="8">
        <f>BF13*BF55/1000000</f>
        <v>1.1081511537452</v>
      </c>
      <c r="BG45" s="8">
        <f>BG13*BG55/1000000</f>
        <v>1.0493521827008001</v>
      </c>
      <c r="BH45" s="8">
        <f>BH13*BH55/1000000</f>
        <v>0.9750947051972999</v>
      </c>
      <c r="BI45" s="8">
        <f>BI13*BI55/1000000</f>
        <v>0.89104114010339996</v>
      </c>
      <c r="BJ45" s="8">
        <f>BJ13*BJ55/1000000</f>
        <v>0.81369835129739998</v>
      </c>
      <c r="BK45" s="8">
        <f>BK13*BK55/1000000</f>
        <v>0.73398190394489993</v>
      </c>
      <c r="BL45" s="8">
        <f>BL13*BL55/1000000</f>
        <v>0.64756184821310003</v>
      </c>
      <c r="BM45" s="8">
        <f>BM13*BM55/1000000</f>
        <v>0.56687657442439987</v>
      </c>
      <c r="BN45" s="8">
        <f>BN13*BN55/1000000</f>
        <v>0.50365245471199993</v>
      </c>
      <c r="BO45" s="8">
        <f>BO13*BO55/1000000</f>
        <v>0.45253152239640004</v>
      </c>
      <c r="BP45" s="8">
        <f>BP13*BP55/1000000</f>
        <v>0.40758313958699999</v>
      </c>
      <c r="BQ45" s="8">
        <f>BQ13*BQ55/1000000</f>
        <v>0.36706076473139992</v>
      </c>
      <c r="BR45" s="8">
        <f>BR13*BR55/1000000</f>
        <v>0.33053254860060005</v>
      </c>
      <c r="BS45" s="8">
        <f>BS13*BS55/1000000</f>
        <v>0.29544605717699995</v>
      </c>
      <c r="BT45" s="8">
        <f>BT13*BT55/1000000</f>
        <v>0.25873986492450002</v>
      </c>
      <c r="BU45" s="8">
        <f>BU13*BU55/1000000</f>
        <v>0.22263164428560001</v>
      </c>
      <c r="BV45" s="8">
        <f>BV13*BV55/1000000</f>
        <v>0.19059115088579998</v>
      </c>
      <c r="BW45" s="8">
        <f>BW13*BW55/1000000</f>
        <v>0.16521982194635002</v>
      </c>
      <c r="BX45" s="8">
        <f>BX13*BX55/1000000</f>
        <v>0.14647937277858003</v>
      </c>
      <c r="BY45" s="8">
        <f>BY13*BY55/1000000</f>
        <v>0.13407229614516</v>
      </c>
      <c r="BZ45" s="8">
        <f>BZ13*BZ55/1000000</f>
        <v>0.12325937529927999</v>
      </c>
      <c r="CA45" s="8">
        <f>CA13*CA55/1000000</f>
        <v>0.11074929245184</v>
      </c>
      <c r="CB45" s="8">
        <f>CB13*CB55/1000000</f>
        <v>9.6152922513339997E-2</v>
      </c>
      <c r="CC45" s="8">
        <f>CC13*CC55/1000000</f>
        <v>8.0957477111909995E-2</v>
      </c>
      <c r="CD45" s="8">
        <f>CD13*CD55/1000000</f>
        <v>6.431317867200001E-2</v>
      </c>
      <c r="CE45" s="8">
        <f>CE13*CE55/1000000</f>
        <v>4.8812976608960008E-2</v>
      </c>
      <c r="CF45" s="8">
        <f>CF13*CF55/1000000</f>
        <v>3.69378633651E-2</v>
      </c>
      <c r="CG45" s="8">
        <f>CG13*CG55/1000000</f>
        <v>2.9122012684800001E-2</v>
      </c>
      <c r="CH45" s="8">
        <f>CH13*CH55/1000000</f>
        <v>2.3836041723300002E-2</v>
      </c>
      <c r="CI45" s="8">
        <f>CI13*CI55/1000000</f>
        <v>2.0243137748639999E-2</v>
      </c>
      <c r="CJ45" s="8">
        <f>CJ13*CJ55/1000000</f>
        <v>1.7092626172470003E-2</v>
      </c>
      <c r="CK45" s="8">
        <f>CK13*CK55/1000000</f>
        <v>1.3707189192579999E-2</v>
      </c>
      <c r="CL45" s="8">
        <f>CL13*CL55/1000000</f>
        <v>1.0365423410879999E-2</v>
      </c>
      <c r="CM45" s="8">
        <f>CM13*CM55/1000000</f>
        <v>7.6889027212899991E-3</v>
      </c>
      <c r="CN45" s="8">
        <f>CN13*CN55/1000000</f>
        <v>6.00085553139E-3</v>
      </c>
      <c r="CO45" s="8">
        <f>CO13*CO55/1000000</f>
        <v>4.5874965816099997E-3</v>
      </c>
      <c r="CP45" s="8">
        <f>CP13*CP55/1000000</f>
        <v>3.5185127900099998E-3</v>
      </c>
      <c r="CQ45" s="8">
        <f>CQ13*CQ55/1000000</f>
        <v>2.7171132323199998E-3</v>
      </c>
      <c r="CR45" s="8">
        <f>CR13*CR55/1000000</f>
        <v>6.1605265281099997E-3</v>
      </c>
    </row>
    <row r="46" spans="1:106" x14ac:dyDescent="0.2">
      <c r="A46" s="22">
        <v>2005</v>
      </c>
      <c r="B46" s="22" t="s">
        <v>37</v>
      </c>
      <c r="C46" s="22" t="s">
        <v>12</v>
      </c>
      <c r="D46" s="22" t="s">
        <v>9</v>
      </c>
      <c r="E46" s="23" t="s">
        <v>14</v>
      </c>
      <c r="F46" s="8">
        <f>F14*F56/1000000</f>
        <v>1402.2375731233947</v>
      </c>
      <c r="G46" s="8">
        <f>G14*G56/1000000</f>
        <v>1352.0171246840437</v>
      </c>
      <c r="H46" s="8">
        <f>H14*H56/1000000</f>
        <v>1309.4635767904224</v>
      </c>
      <c r="I46" s="8">
        <f>I14*I56/1000000</f>
        <v>1468.490342842995</v>
      </c>
      <c r="J46" s="8">
        <f>J14*J56/1000000</f>
        <v>1549.1070421201475</v>
      </c>
      <c r="K46" s="8">
        <f>K14*K56/1000000</f>
        <v>1597.1008311306114</v>
      </c>
      <c r="L46" s="8">
        <f>L14*L56/1000000</f>
        <v>1685.6417386227163</v>
      </c>
      <c r="M46" s="8">
        <f>M14*M56/1000000</f>
        <v>1717.6143496198285</v>
      </c>
      <c r="N46" s="8">
        <f>N14*N56/1000000</f>
        <v>1764.2133757664017</v>
      </c>
      <c r="O46" s="8">
        <f>O14*O56/1000000</f>
        <v>1780.6736380661914</v>
      </c>
      <c r="P46" s="8">
        <f>P14*P56/1000000</f>
        <v>1883.1470333946277</v>
      </c>
      <c r="Q46" s="8">
        <f>Q14*Q56/1000000</f>
        <v>1900.9885405363605</v>
      </c>
      <c r="R46" s="8">
        <f>R14*R56/1000000</f>
        <v>1990.0343021515814</v>
      </c>
      <c r="S46" s="8">
        <f>S14*S56/1000000</f>
        <v>2059.2785585911706</v>
      </c>
      <c r="T46" s="8">
        <f>T14*T56/1000000</f>
        <v>2051.0806503029412</v>
      </c>
      <c r="U46" s="8">
        <f>U14*U56/1000000</f>
        <v>2081.0694802964481</v>
      </c>
      <c r="V46" s="8">
        <f>V14*V56/1000000</f>
        <v>2075.9535931199907</v>
      </c>
      <c r="W46" s="8">
        <f>W14*W56/1000000</f>
        <v>2089.3133019824427</v>
      </c>
      <c r="X46" s="8">
        <f>X14*X56/1000000</f>
        <v>2122.4611375476716</v>
      </c>
      <c r="Y46" s="8">
        <f>Y14*Y56/1000000</f>
        <v>2097.3879836558058</v>
      </c>
      <c r="Z46" s="8">
        <f>Z14*Z56/1000000</f>
        <v>2136.171475532848</v>
      </c>
      <c r="AA46" s="8">
        <f>AA14*AA56/1000000</f>
        <v>2172.1603698521099</v>
      </c>
      <c r="AB46" s="8">
        <f>AB14*AB56/1000000</f>
        <v>2206.5717218164468</v>
      </c>
      <c r="AC46" s="8">
        <f>AC14*AC56/1000000</f>
        <v>2243.1762916869984</v>
      </c>
      <c r="AD46" s="8">
        <f>AD14*AD56/1000000</f>
        <v>2210.8283220124881</v>
      </c>
      <c r="AE46" s="8">
        <f>AE14*AE56/1000000</f>
        <v>2180.1740123660952</v>
      </c>
      <c r="AF46" s="8">
        <f>AF14*AF56/1000000</f>
        <v>2174.6665127964161</v>
      </c>
      <c r="AG46" s="8">
        <f>AG14*AG56/1000000</f>
        <v>2127.114478229124</v>
      </c>
      <c r="AH46" s="8">
        <f>AH14*AH56/1000000</f>
        <v>2044.1366544994617</v>
      </c>
      <c r="AI46" s="8">
        <f>AI14*AI56/1000000</f>
        <v>1990.7683396544792</v>
      </c>
      <c r="AJ46" s="8">
        <f>AJ14*AJ56/1000000</f>
        <v>1916.1757694460491</v>
      </c>
      <c r="AK46" s="8">
        <f>AK14*AK56/1000000</f>
        <v>1869.1002414064817</v>
      </c>
      <c r="AL46" s="8">
        <f>AL14*AL56/1000000</f>
        <v>1770.3561825492525</v>
      </c>
      <c r="AM46" s="8">
        <f>AM14*AM56/1000000</f>
        <v>1701.8268227809185</v>
      </c>
      <c r="AN46" s="8">
        <f>AN14*AN56/1000000</f>
        <v>1622.7260562536635</v>
      </c>
      <c r="AO46" s="8">
        <f>AO14*AO56/1000000</f>
        <v>1518.460670717551</v>
      </c>
      <c r="AP46" s="8">
        <f>AP14*AP56/1000000</f>
        <v>1429.2782538236322</v>
      </c>
      <c r="AQ46" s="8">
        <f>AQ14*AQ56/1000000</f>
        <v>1356.254893232182</v>
      </c>
      <c r="AR46" s="8">
        <f>AR14*AR56/1000000</f>
        <v>1276.2066627094875</v>
      </c>
      <c r="AS46" s="8">
        <f>AS14*AS56/1000000</f>
        <v>1213.6986457520907</v>
      </c>
      <c r="AT46" s="8">
        <f>AT14*AT56/1000000</f>
        <v>1143.2253880063276</v>
      </c>
      <c r="AU46" s="8">
        <f>AU14*AU56/1000000</f>
        <v>1086.6132249718944</v>
      </c>
      <c r="AV46" s="8">
        <f>AV14*AV56/1000000</f>
        <v>1023.151633862548</v>
      </c>
      <c r="AW46" s="8">
        <f>AW14*AW56/1000000</f>
        <v>967.56816411862678</v>
      </c>
      <c r="AX46" s="8">
        <f>AX14*AX56/1000000</f>
        <v>920.25290520130181</v>
      </c>
      <c r="AY46" s="8">
        <f>AY14*AY56/1000000</f>
        <v>875.26668317879614</v>
      </c>
      <c r="AZ46" s="8">
        <f>AZ14*AZ56/1000000</f>
        <v>837.29763482830094</v>
      </c>
      <c r="BA46" s="8">
        <f>BA14*BA56/1000000</f>
        <v>799.67530515776389</v>
      </c>
      <c r="BB46" s="8">
        <f>BB14*BB56/1000000</f>
        <v>760.17961144441665</v>
      </c>
      <c r="BC46" s="8">
        <f>BC14*BC56/1000000</f>
        <v>718.83217871788656</v>
      </c>
      <c r="BD46" s="8">
        <f>BD14*BD56/1000000</f>
        <v>677.80359357494535</v>
      </c>
      <c r="BE46" s="8">
        <f>BE14*BE56/1000000</f>
        <v>636.10049542042498</v>
      </c>
      <c r="BF46" s="8">
        <f>BF14*BF56/1000000</f>
        <v>602.96069499581506</v>
      </c>
      <c r="BG46" s="8">
        <f>BG14*BG56/1000000</f>
        <v>583.16403137571956</v>
      </c>
      <c r="BH46" s="8">
        <f>BH14*BH56/1000000</f>
        <v>574.05477633449027</v>
      </c>
      <c r="BI46" s="8">
        <f>BI14*BI56/1000000</f>
        <v>564.76189296299845</v>
      </c>
      <c r="BJ46" s="8">
        <f>BJ14*BJ56/1000000</f>
        <v>558.42000771871744</v>
      </c>
      <c r="BK46" s="8">
        <f>BK14*BK56/1000000</f>
        <v>544.70249418710443</v>
      </c>
      <c r="BL46" s="8">
        <f>BL14*BL56/1000000</f>
        <v>518.32490968311049</v>
      </c>
      <c r="BM46" s="8">
        <f>BM14*BM56/1000000</f>
        <v>484.65322318415485</v>
      </c>
      <c r="BN46" s="8">
        <f>BN14*BN56/1000000</f>
        <v>453.57579758064708</v>
      </c>
      <c r="BO46" s="8">
        <f>BO14*BO56/1000000</f>
        <v>422.24974969446134</v>
      </c>
      <c r="BP46" s="8">
        <f>BP14*BP56/1000000</f>
        <v>395.25979732212511</v>
      </c>
      <c r="BQ46" s="8">
        <f>BQ14*BQ56/1000000</f>
        <v>375.10167440150508</v>
      </c>
      <c r="BR46" s="8">
        <f>BR14*BR56/1000000</f>
        <v>359.83453946744623</v>
      </c>
      <c r="BS46" s="8">
        <f>BS14*BS56/1000000</f>
        <v>343.66374948264934</v>
      </c>
      <c r="BT46" s="8">
        <f>BT14*BT56/1000000</f>
        <v>327.59494383753798</v>
      </c>
      <c r="BU46" s="8">
        <f>BU14*BU56/1000000</f>
        <v>311.37517058511366</v>
      </c>
      <c r="BV46" s="8">
        <f>BV14*BV56/1000000</f>
        <v>294.34836335655109</v>
      </c>
      <c r="BW46" s="8">
        <f>BW14*BW56/1000000</f>
        <v>276.85703573254193</v>
      </c>
      <c r="BX46" s="8">
        <f>BX14*BX56/1000000</f>
        <v>259.75417861031212</v>
      </c>
      <c r="BY46" s="8">
        <f>BY14*BY56/1000000</f>
        <v>243.12760372918129</v>
      </c>
      <c r="BZ46" s="8">
        <f>BZ14*BZ56/1000000</f>
        <v>225.68476190586142</v>
      </c>
      <c r="CA46" s="8">
        <f>CA14*CA56/1000000</f>
        <v>207.2933988836767</v>
      </c>
      <c r="CB46" s="8">
        <f>CB14*CB56/1000000</f>
        <v>188.63471642435198</v>
      </c>
      <c r="CC46" s="8">
        <f>CC14*CC56/1000000</f>
        <v>170.51951044792264</v>
      </c>
      <c r="CD46" s="8">
        <f>CD14*CD56/1000000</f>
        <v>152.8967516260675</v>
      </c>
      <c r="CE46" s="8">
        <f>CE14*CE56/1000000</f>
        <v>136.32085754171669</v>
      </c>
      <c r="CF46" s="8">
        <f>CF14*CF56/1000000</f>
        <v>121.00271045199912</v>
      </c>
      <c r="CG46" s="8">
        <f>CG14*CG56/1000000</f>
        <v>106.74900578112785</v>
      </c>
      <c r="CH46" s="8">
        <f>CH14*CH56/1000000</f>
        <v>93.307808397540725</v>
      </c>
      <c r="CI46" s="8">
        <f>CI14*CI56/1000000</f>
        <v>80.823905273142145</v>
      </c>
      <c r="CJ46" s="8">
        <f>CJ14*CJ56/1000000</f>
        <v>69.534117858010461</v>
      </c>
      <c r="CK46" s="8">
        <f>CK14*CK56/1000000</f>
        <v>57.830869772629526</v>
      </c>
      <c r="CL46" s="8">
        <f>CL14*CL56/1000000</f>
        <v>46.241043844644118</v>
      </c>
      <c r="CM46" s="8">
        <f>CM14*CM56/1000000</f>
        <v>35.170503721084998</v>
      </c>
      <c r="CN46" s="8">
        <f>CN14*CN56/1000000</f>
        <v>24.152309183796397</v>
      </c>
      <c r="CO46" s="8">
        <f>CO14*CO56/1000000</f>
        <v>15.320669915878465</v>
      </c>
      <c r="CP46" s="8">
        <f>CP14*CP56/1000000</f>
        <v>9.9271683334939471</v>
      </c>
      <c r="CQ46" s="8">
        <f>CQ14*CQ56/1000000</f>
        <v>7.0055396160245191</v>
      </c>
      <c r="CR46" s="8">
        <f>CR14*CR56/1000000</f>
        <v>11.778540085233111</v>
      </c>
    </row>
    <row r="47" spans="1:106" x14ac:dyDescent="0.2">
      <c r="A47" s="22">
        <v>2005</v>
      </c>
      <c r="B47" s="22" t="s">
        <v>37</v>
      </c>
      <c r="C47" s="22" t="s">
        <v>12</v>
      </c>
      <c r="D47" s="22" t="s">
        <v>9</v>
      </c>
      <c r="E47" s="23" t="s">
        <v>14</v>
      </c>
      <c r="F47" s="8">
        <f>F15*F56/1000000</f>
        <v>0</v>
      </c>
      <c r="G47" s="8">
        <f>G15*G56/1000000</f>
        <v>0</v>
      </c>
      <c r="H47" s="8">
        <f>H15*H56/1000000</f>
        <v>0</v>
      </c>
      <c r="I47" s="8">
        <f>I15*I56/1000000</f>
        <v>0</v>
      </c>
      <c r="J47" s="8">
        <f>J15*J56/1000000</f>
        <v>0</v>
      </c>
      <c r="K47" s="8">
        <f>K15*K56/1000000</f>
        <v>0</v>
      </c>
      <c r="L47" s="8">
        <f>L15*L56/1000000</f>
        <v>0.69936185272305285</v>
      </c>
      <c r="M47" s="8">
        <f>M15*M56/1000000</f>
        <v>2.0863769685207423</v>
      </c>
      <c r="N47" s="8">
        <f>N15*N56/1000000</f>
        <v>3.5434545966513289</v>
      </c>
      <c r="O47" s="8">
        <f>O15*O56/1000000</f>
        <v>4.8330891338072233</v>
      </c>
      <c r="P47" s="8">
        <f>P15*P56/1000000</f>
        <v>6.1300170464282955</v>
      </c>
      <c r="Q47" s="8">
        <f>Q15*Q56/1000000</f>
        <v>7.2045693833151878</v>
      </c>
      <c r="R47" s="8">
        <f>R15*R56/1000000</f>
        <v>7.0564285138839047</v>
      </c>
      <c r="S47" s="8">
        <f>S15*S56/1000000</f>
        <v>10.033315663514379</v>
      </c>
      <c r="T47" s="8">
        <f>T15*T56/1000000</f>
        <v>23.181072153873139</v>
      </c>
      <c r="U47" s="8">
        <f>U15*U56/1000000</f>
        <v>45.789263837546244</v>
      </c>
      <c r="V47" s="8">
        <f>V15*V56/1000000</f>
        <v>77.224059005323539</v>
      </c>
      <c r="W47" s="8">
        <f>W15*W56/1000000</f>
        <v>123.82237454163963</v>
      </c>
      <c r="X47" s="8">
        <f>X15*X56/1000000</f>
        <v>177.7960342390223</v>
      </c>
      <c r="Y47" s="8">
        <f>Y15*Y56/1000000</f>
        <v>243.84828270484931</v>
      </c>
      <c r="Z47" s="8">
        <f>Z15*Z56/1000000</f>
        <v>335.16277974885088</v>
      </c>
      <c r="AA47" s="8">
        <f>AA15*AA56/1000000</f>
        <v>451.11309354446814</v>
      </c>
      <c r="AB47" s="8">
        <f>AB15*AB56/1000000</f>
        <v>603.86864868934867</v>
      </c>
      <c r="AC47" s="8">
        <f>AC15*AC56/1000000</f>
        <v>780.377826671506</v>
      </c>
      <c r="AD47" s="8">
        <f>AD15*AD56/1000000</f>
        <v>960.23404307900603</v>
      </c>
      <c r="AE47" s="8">
        <f>AE15*AE56/1000000</f>
        <v>1128.8675560141219</v>
      </c>
      <c r="AF47" s="8">
        <f>AF15*AF56/1000000</f>
        <v>1253.8947921426181</v>
      </c>
      <c r="AG47" s="8">
        <f>AG15*AG56/1000000</f>
        <v>1332.8963497942125</v>
      </c>
      <c r="AH47" s="8">
        <f>AH15*AH56/1000000</f>
        <v>1389.4889535355367</v>
      </c>
      <c r="AI47" s="8">
        <f>AI15*AI56/1000000</f>
        <v>1415.8115147909675</v>
      </c>
      <c r="AJ47" s="8">
        <f>AJ15*AJ56/1000000</f>
        <v>1443.0966413472645</v>
      </c>
      <c r="AK47" s="8">
        <f>AK15*AK56/1000000</f>
        <v>1466.5579310227438</v>
      </c>
      <c r="AL47" s="8">
        <f>AL15*AL56/1000000</f>
        <v>1498.1674735514769</v>
      </c>
      <c r="AM47" s="8">
        <f>AM15*AM56/1000000</f>
        <v>1519.3053108165209</v>
      </c>
      <c r="AN47" s="8">
        <f>AN15*AN56/1000000</f>
        <v>1538.5012764041296</v>
      </c>
      <c r="AO47" s="8">
        <f>AO15*AO56/1000000</f>
        <v>1532.3217186994693</v>
      </c>
      <c r="AP47" s="8">
        <f>AP15*AP56/1000000</f>
        <v>1514.6772586960083</v>
      </c>
      <c r="AQ47" s="8">
        <f>AQ15*AQ56/1000000</f>
        <v>1482.1124027051887</v>
      </c>
      <c r="AR47" s="8">
        <f>AR15*AR56/1000000</f>
        <v>1448.0102255258246</v>
      </c>
      <c r="AS47" s="8">
        <f>AS15*AS56/1000000</f>
        <v>1410.0244832043761</v>
      </c>
      <c r="AT47" s="8">
        <f>AT15*AT56/1000000</f>
        <v>1375.3961255921872</v>
      </c>
      <c r="AU47" s="8">
        <f>AU15*AU56/1000000</f>
        <v>1341.7860805128212</v>
      </c>
      <c r="AV47" s="8">
        <f>AV15*AV56/1000000</f>
        <v>1309.8568841014762</v>
      </c>
      <c r="AW47" s="8">
        <f>AW15*AW56/1000000</f>
        <v>1282.6620522903318</v>
      </c>
      <c r="AX47" s="8">
        <f>AX15*AX56/1000000</f>
        <v>1259.4839089072354</v>
      </c>
      <c r="AY47" s="8">
        <f>AY15*AY56/1000000</f>
        <v>1232.2232259463426</v>
      </c>
      <c r="AZ47" s="8">
        <f>AZ15*AZ56/1000000</f>
        <v>1211.0529461315605</v>
      </c>
      <c r="BA47" s="8">
        <f>BA15*BA56/1000000</f>
        <v>1185.5402238543932</v>
      </c>
      <c r="BB47" s="8">
        <f>BB15*BB56/1000000</f>
        <v>1158.1613910223239</v>
      </c>
      <c r="BC47" s="8">
        <f>BC15*BC56/1000000</f>
        <v>1116.9880349134585</v>
      </c>
      <c r="BD47" s="8">
        <f>BD15*BD56/1000000</f>
        <v>1064.9941646084437</v>
      </c>
      <c r="BE47" s="8">
        <f>BE15*BE56/1000000</f>
        <v>997.70660061895717</v>
      </c>
      <c r="BF47" s="8">
        <f>BF15*BF56/1000000</f>
        <v>935.12527720267053</v>
      </c>
      <c r="BG47" s="8">
        <f>BG15*BG56/1000000</f>
        <v>891.20259005236232</v>
      </c>
      <c r="BH47" s="8">
        <f>BH15*BH56/1000000</f>
        <v>873.58348239193651</v>
      </c>
      <c r="BI47" s="8">
        <f>BI15*BI56/1000000</f>
        <v>856.15004595661662</v>
      </c>
      <c r="BJ47" s="8">
        <f>BJ15*BJ56/1000000</f>
        <v>838.90307440481365</v>
      </c>
      <c r="BK47" s="8">
        <f>BK15*BK56/1000000</f>
        <v>804.54629084639271</v>
      </c>
      <c r="BL47" s="8">
        <f>BL15*BL56/1000000</f>
        <v>734.26779927711959</v>
      </c>
      <c r="BM47" s="8">
        <f>BM15*BM56/1000000</f>
        <v>660.3763236282324</v>
      </c>
      <c r="BN47" s="8">
        <f>BN15*BN56/1000000</f>
        <v>573.80814863779767</v>
      </c>
      <c r="BO47" s="8">
        <f>BO15*BO56/1000000</f>
        <v>491.13009060901544</v>
      </c>
      <c r="BP47" s="8">
        <f>BP15*BP56/1000000</f>
        <v>418.30866784499688</v>
      </c>
      <c r="BQ47" s="8">
        <f>BQ15*BQ56/1000000</f>
        <v>367.46506889958835</v>
      </c>
      <c r="BR47" s="8">
        <f>BR15*BR56/1000000</f>
        <v>324.14846053647119</v>
      </c>
      <c r="BS47" s="8">
        <f>BS15*BS56/1000000</f>
        <v>286.5418527476844</v>
      </c>
      <c r="BT47" s="8">
        <f>BT15*BT56/1000000</f>
        <v>254.29539341014265</v>
      </c>
      <c r="BU47" s="8">
        <f>BU15*BU56/1000000</f>
        <v>222.49670066958743</v>
      </c>
      <c r="BV47" s="8">
        <f>BV15*BV56/1000000</f>
        <v>183.67000876211188</v>
      </c>
      <c r="BW47" s="8">
        <f>BW15*BW56/1000000</f>
        <v>152.29627497082561</v>
      </c>
      <c r="BX47" s="8">
        <f>BX15*BX56/1000000</f>
        <v>125.35050656782468</v>
      </c>
      <c r="BY47" s="8">
        <f>BY15*BY56/1000000</f>
        <v>101.44761796063258</v>
      </c>
      <c r="BZ47" s="8">
        <f>BZ15*BZ56/1000000</f>
        <v>82.984722285885468</v>
      </c>
      <c r="CA47" s="8">
        <f>CA15*CA56/1000000</f>
        <v>67.776027806991195</v>
      </c>
      <c r="CB47" s="8">
        <f>CB15*CB56/1000000</f>
        <v>54.554301762797571</v>
      </c>
      <c r="CC47" s="8">
        <f>CC15*CC56/1000000</f>
        <v>43.116375916846174</v>
      </c>
      <c r="CD47" s="8">
        <f>CD15*CD56/1000000</f>
        <v>34.650911526776312</v>
      </c>
      <c r="CE47" s="8">
        <f>CE15*CE56/1000000</f>
        <v>27.882874822212791</v>
      </c>
      <c r="CF47" s="8">
        <f>CF15*CF56/1000000</f>
        <v>21.465922799871795</v>
      </c>
      <c r="CG47" s="8">
        <f>CG15*CG56/1000000</f>
        <v>15.976820009549371</v>
      </c>
      <c r="CH47" s="8">
        <f>CH15*CH56/1000000</f>
        <v>11.228792890424671</v>
      </c>
      <c r="CI47" s="8">
        <f>CI15*CI56/1000000</f>
        <v>7.8850050615929748</v>
      </c>
      <c r="CJ47" s="8">
        <f>CJ15*CJ56/1000000</f>
        <v>5.7446952727365099</v>
      </c>
      <c r="CK47" s="8">
        <f>CK15*CK56/1000000</f>
        <v>4.1718603904722107</v>
      </c>
      <c r="CL47" s="8">
        <f>CL15*CL56/1000000</f>
        <v>3.1054711459377384</v>
      </c>
      <c r="CM47" s="8">
        <f>CM15*CM56/1000000</f>
        <v>2.2595693864808415</v>
      </c>
      <c r="CN47" s="8">
        <f>CN15*CN56/1000000</f>
        <v>1.5282722161938418</v>
      </c>
      <c r="CO47" s="8">
        <f>CO15*CO56/1000000</f>
        <v>0.96726466517495435</v>
      </c>
      <c r="CP47" s="8">
        <f>CP15*CP56/1000000</f>
        <v>0.62350731239043145</v>
      </c>
      <c r="CQ47" s="8">
        <f>CQ15*CQ56/1000000</f>
        <v>0.43788587216786828</v>
      </c>
      <c r="CR47" s="8">
        <f>CR15*CR56/1000000</f>
        <v>0.73269639487409788</v>
      </c>
    </row>
    <row r="49" spans="1:106" s="11" customFormat="1" x14ac:dyDescent="0.2">
      <c r="A49" s="25" t="s">
        <v>5</v>
      </c>
      <c r="B49" s="25" t="s">
        <v>3</v>
      </c>
      <c r="C49" s="25"/>
      <c r="D49" s="25" t="s">
        <v>4</v>
      </c>
      <c r="E49" s="25" t="s">
        <v>15</v>
      </c>
      <c r="F49" s="26">
        <v>0</v>
      </c>
      <c r="G49" s="26">
        <v>1</v>
      </c>
      <c r="H49" s="26">
        <v>2</v>
      </c>
      <c r="I49" s="26">
        <v>3</v>
      </c>
      <c r="J49" s="26">
        <v>4</v>
      </c>
      <c r="K49" s="26">
        <v>5</v>
      </c>
      <c r="L49" s="26">
        <v>6</v>
      </c>
      <c r="M49" s="26">
        <v>7</v>
      </c>
      <c r="N49" s="26">
        <v>8</v>
      </c>
      <c r="O49" s="26">
        <v>9</v>
      </c>
      <c r="P49" s="26">
        <v>10</v>
      </c>
      <c r="Q49" s="26">
        <v>11</v>
      </c>
      <c r="R49" s="26">
        <v>12</v>
      </c>
      <c r="S49" s="26">
        <v>13</v>
      </c>
      <c r="T49" s="26">
        <v>14</v>
      </c>
      <c r="U49" s="26">
        <v>15</v>
      </c>
      <c r="V49" s="26">
        <v>16</v>
      </c>
      <c r="W49" s="26">
        <v>17</v>
      </c>
      <c r="X49" s="26">
        <v>18</v>
      </c>
      <c r="Y49" s="26">
        <v>19</v>
      </c>
      <c r="Z49" s="26">
        <v>20</v>
      </c>
      <c r="AA49" s="26">
        <v>21</v>
      </c>
      <c r="AB49" s="26">
        <v>22</v>
      </c>
      <c r="AC49" s="26">
        <v>23</v>
      </c>
      <c r="AD49" s="26">
        <v>24</v>
      </c>
      <c r="AE49" s="26">
        <v>25</v>
      </c>
      <c r="AF49" s="26">
        <v>26</v>
      </c>
      <c r="AG49" s="26">
        <v>27</v>
      </c>
      <c r="AH49" s="26">
        <v>28</v>
      </c>
      <c r="AI49" s="26">
        <v>29</v>
      </c>
      <c r="AJ49" s="26">
        <v>30</v>
      </c>
      <c r="AK49" s="26">
        <v>31</v>
      </c>
      <c r="AL49" s="26">
        <v>32</v>
      </c>
      <c r="AM49" s="26">
        <v>33</v>
      </c>
      <c r="AN49" s="26">
        <v>34</v>
      </c>
      <c r="AO49" s="26">
        <v>35</v>
      </c>
      <c r="AP49" s="26">
        <v>36</v>
      </c>
      <c r="AQ49" s="26">
        <v>37</v>
      </c>
      <c r="AR49" s="26">
        <v>38</v>
      </c>
      <c r="AS49" s="26">
        <v>39</v>
      </c>
      <c r="AT49" s="26">
        <v>40</v>
      </c>
      <c r="AU49" s="26">
        <v>41</v>
      </c>
      <c r="AV49" s="26">
        <v>42</v>
      </c>
      <c r="AW49" s="26">
        <v>43</v>
      </c>
      <c r="AX49" s="26">
        <v>44</v>
      </c>
      <c r="AY49" s="26">
        <v>45</v>
      </c>
      <c r="AZ49" s="26">
        <v>46</v>
      </c>
      <c r="BA49" s="26">
        <v>47</v>
      </c>
      <c r="BB49" s="26">
        <v>48</v>
      </c>
      <c r="BC49" s="26">
        <v>49</v>
      </c>
      <c r="BD49" s="26">
        <v>50</v>
      </c>
      <c r="BE49" s="26">
        <v>51</v>
      </c>
      <c r="BF49" s="26">
        <v>52</v>
      </c>
      <c r="BG49" s="26">
        <v>53</v>
      </c>
      <c r="BH49" s="26">
        <v>54</v>
      </c>
      <c r="BI49" s="26">
        <v>55</v>
      </c>
      <c r="BJ49" s="26">
        <v>56</v>
      </c>
      <c r="BK49" s="26">
        <v>57</v>
      </c>
      <c r="BL49" s="26">
        <v>58</v>
      </c>
      <c r="BM49" s="26">
        <v>59</v>
      </c>
      <c r="BN49" s="26">
        <v>60</v>
      </c>
      <c r="BO49" s="26">
        <v>61</v>
      </c>
      <c r="BP49" s="26">
        <v>62</v>
      </c>
      <c r="BQ49" s="26">
        <v>63</v>
      </c>
      <c r="BR49" s="26">
        <v>64</v>
      </c>
      <c r="BS49" s="26">
        <v>65</v>
      </c>
      <c r="BT49" s="26">
        <v>66</v>
      </c>
      <c r="BU49" s="26">
        <v>67</v>
      </c>
      <c r="BV49" s="26">
        <v>68</v>
      </c>
      <c r="BW49" s="26">
        <v>69</v>
      </c>
      <c r="BX49" s="26">
        <v>70</v>
      </c>
      <c r="BY49" s="26">
        <v>71</v>
      </c>
      <c r="BZ49" s="26">
        <v>72</v>
      </c>
      <c r="CA49" s="26">
        <v>73</v>
      </c>
      <c r="CB49" s="26">
        <v>74</v>
      </c>
      <c r="CC49" s="26">
        <v>75</v>
      </c>
      <c r="CD49" s="26">
        <v>76</v>
      </c>
      <c r="CE49" s="26">
        <v>77</v>
      </c>
      <c r="CF49" s="26">
        <v>78</v>
      </c>
      <c r="CG49" s="26">
        <v>79</v>
      </c>
      <c r="CH49" s="26">
        <v>80</v>
      </c>
      <c r="CI49" s="26">
        <v>81</v>
      </c>
      <c r="CJ49" s="26">
        <v>82</v>
      </c>
      <c r="CK49" s="26">
        <v>83</v>
      </c>
      <c r="CL49" s="26">
        <v>84</v>
      </c>
      <c r="CM49" s="26">
        <v>85</v>
      </c>
      <c r="CN49" s="26">
        <v>86</v>
      </c>
      <c r="CO49" s="26">
        <v>87</v>
      </c>
      <c r="CP49" s="26">
        <v>88</v>
      </c>
      <c r="CQ49" s="26">
        <v>89</v>
      </c>
      <c r="CR49" s="26">
        <v>90</v>
      </c>
    </row>
    <row r="50" spans="1:106" x14ac:dyDescent="0.2">
      <c r="A50" s="27">
        <v>2005</v>
      </c>
      <c r="B50" s="27" t="s">
        <v>1</v>
      </c>
      <c r="C50" s="27" t="s">
        <v>12</v>
      </c>
      <c r="D50" s="27" t="s">
        <v>26</v>
      </c>
      <c r="E50" s="27" t="s">
        <v>27</v>
      </c>
      <c r="F50" s="14">
        <v>1296.2739999999999</v>
      </c>
      <c r="G50" s="14">
        <v>1241.8499999999999</v>
      </c>
      <c r="H50" s="14">
        <v>1190.2049999999999</v>
      </c>
      <c r="I50" s="14">
        <v>1141.4690000000001</v>
      </c>
      <c r="J50" s="14">
        <v>1095.7829999999999</v>
      </c>
      <c r="K50" s="14">
        <v>1053.27</v>
      </c>
      <c r="L50" s="14">
        <v>1014.07</v>
      </c>
      <c r="M50" s="14">
        <v>978.31700000000012</v>
      </c>
      <c r="N50" s="14">
        <v>946.13800000000003</v>
      </c>
      <c r="O50" s="14">
        <v>917.67200000000003</v>
      </c>
      <c r="P50" s="14">
        <v>891.34800000000007</v>
      </c>
      <c r="Q50" s="14">
        <v>865.6</v>
      </c>
      <c r="R50" s="14">
        <v>849.06599999999992</v>
      </c>
      <c r="S50" s="14">
        <v>845.28100000000006</v>
      </c>
      <c r="T50" s="14">
        <v>849.27299999999991</v>
      </c>
      <c r="U50" s="14">
        <v>852.93799999999999</v>
      </c>
      <c r="V50" s="14">
        <v>858.37099999999998</v>
      </c>
      <c r="W50" s="14">
        <v>855.88099999999997</v>
      </c>
      <c r="X50" s="14">
        <v>839.97400000000005</v>
      </c>
      <c r="Y50" s="14">
        <v>814.97199999999987</v>
      </c>
      <c r="Z50" s="14">
        <v>791.08799999999997</v>
      </c>
      <c r="AA50" s="14">
        <v>766.74200000000008</v>
      </c>
      <c r="AB50" s="14">
        <v>740.41799999999989</v>
      </c>
      <c r="AC50" s="14">
        <v>712.53699999999992</v>
      </c>
      <c r="AD50" s="14">
        <v>683.46199999999999</v>
      </c>
      <c r="AE50" s="14">
        <v>653.34800000000007</v>
      </c>
      <c r="AF50" s="14">
        <v>622.41199999999992</v>
      </c>
      <c r="AG50" s="14">
        <v>591.94400000000007</v>
      </c>
      <c r="AH50" s="14">
        <v>562.68499999999995</v>
      </c>
      <c r="AI50" s="14">
        <v>534.48399999999992</v>
      </c>
      <c r="AJ50" s="14">
        <v>506.47399999999999</v>
      </c>
      <c r="AK50" s="14">
        <v>478.84300000000002</v>
      </c>
      <c r="AL50" s="14">
        <v>452.93799999999999</v>
      </c>
      <c r="AM50" s="14">
        <v>429.346</v>
      </c>
      <c r="AN50" s="14">
        <v>407.70300000000003</v>
      </c>
      <c r="AO50" s="14">
        <v>386.86399999999998</v>
      </c>
      <c r="AP50" s="14">
        <v>366.83100000000002</v>
      </c>
      <c r="AQ50" s="14">
        <v>348.84300000000002</v>
      </c>
      <c r="AR50" s="14">
        <v>333.33600000000001</v>
      </c>
      <c r="AS50" s="14">
        <v>319.70300000000003</v>
      </c>
      <c r="AT50" s="14">
        <v>306.88400000000001</v>
      </c>
      <c r="AU50" s="14">
        <v>295.06</v>
      </c>
      <c r="AV50" s="14">
        <v>283.43</v>
      </c>
      <c r="AW50" s="14">
        <v>271.47000000000003</v>
      </c>
      <c r="AX50" s="14">
        <v>259.48500000000001</v>
      </c>
      <c r="AY50" s="14">
        <v>248.18300000000002</v>
      </c>
      <c r="AZ50" s="14">
        <v>237.285</v>
      </c>
      <c r="BA50" s="14">
        <v>227.04900000000004</v>
      </c>
      <c r="BB50" s="14">
        <v>217.636</v>
      </c>
      <c r="BC50" s="14">
        <v>208.745</v>
      </c>
      <c r="BD50" s="14">
        <v>200.04400000000001</v>
      </c>
      <c r="BE50" s="14">
        <v>191.73600000000002</v>
      </c>
      <c r="BF50" s="14">
        <v>182.64</v>
      </c>
      <c r="BG50" s="14">
        <v>172.167</v>
      </c>
      <c r="BH50" s="14">
        <v>160.904</v>
      </c>
      <c r="BI50" s="14">
        <v>150.15699999999998</v>
      </c>
      <c r="BJ50" s="14">
        <v>139.83599999999998</v>
      </c>
      <c r="BK50" s="14">
        <v>129.696</v>
      </c>
      <c r="BL50" s="14">
        <v>119.803</v>
      </c>
      <c r="BM50" s="14">
        <v>110.35299999999999</v>
      </c>
      <c r="BN50" s="14">
        <v>101.24799999999999</v>
      </c>
      <c r="BO50" s="14">
        <v>92.239000000000004</v>
      </c>
      <c r="BP50" s="14">
        <v>85.277999999999992</v>
      </c>
      <c r="BQ50" s="14">
        <v>81.241</v>
      </c>
      <c r="BR50" s="14">
        <v>79.168999999999997</v>
      </c>
      <c r="BS50" s="14">
        <v>77.185000000000002</v>
      </c>
      <c r="BT50" s="14">
        <v>75.613000000000014</v>
      </c>
      <c r="BU50" s="14">
        <v>73.698999999999998</v>
      </c>
      <c r="BV50" s="14">
        <v>70.861999999999995</v>
      </c>
      <c r="BW50" s="14">
        <v>67.419000000000011</v>
      </c>
      <c r="BX50" s="14">
        <v>64.338999999999999</v>
      </c>
      <c r="BY50" s="14">
        <v>61.536000000000008</v>
      </c>
      <c r="BZ50" s="14">
        <v>58.134</v>
      </c>
      <c r="CA50" s="14">
        <v>53.83400000000001</v>
      </c>
      <c r="CB50" s="14">
        <v>48.977999999999994</v>
      </c>
      <c r="CC50" s="14">
        <v>44.228999999999999</v>
      </c>
      <c r="CD50" s="14">
        <v>39.487000000000009</v>
      </c>
      <c r="CE50" s="14">
        <v>35.007999999999996</v>
      </c>
      <c r="CF50" s="14">
        <v>31.006000000000004</v>
      </c>
      <c r="CG50" s="14">
        <v>27.376999999999999</v>
      </c>
      <c r="CH50" s="14">
        <v>23.803000000000001</v>
      </c>
      <c r="CI50" s="14">
        <v>20.335000000000001</v>
      </c>
      <c r="CJ50" s="14">
        <v>17.216999999999999</v>
      </c>
      <c r="CK50" s="14">
        <v>14.526999999999997</v>
      </c>
      <c r="CL50" s="14">
        <v>12.198</v>
      </c>
      <c r="CM50" s="14">
        <v>10.059000000000001</v>
      </c>
      <c r="CN50" s="14">
        <v>8.0285399701431768</v>
      </c>
      <c r="CO50" s="14">
        <v>6.3967031501282037</v>
      </c>
      <c r="CP50" s="14">
        <v>4.9981411163138496</v>
      </c>
      <c r="CQ50" s="14">
        <v>3.847346830572937</v>
      </c>
      <c r="CR50" s="14">
        <v>8.9037492791405839</v>
      </c>
    </row>
    <row r="51" spans="1:106" x14ac:dyDescent="0.2">
      <c r="A51" s="27">
        <v>2004</v>
      </c>
      <c r="B51" s="27" t="s">
        <v>0</v>
      </c>
      <c r="C51" s="27" t="s">
        <v>12</v>
      </c>
      <c r="D51" s="27" t="s">
        <v>26</v>
      </c>
      <c r="E51" s="27" t="s">
        <v>27</v>
      </c>
      <c r="F51" s="14">
        <v>5157.2020000000002</v>
      </c>
      <c r="G51" s="14">
        <v>4932.9880000000003</v>
      </c>
      <c r="H51" s="14">
        <v>4732.2139999999999</v>
      </c>
      <c r="I51" s="14">
        <v>4552.692</v>
      </c>
      <c r="J51" s="14">
        <v>4392.2359999999999</v>
      </c>
      <c r="K51" s="14">
        <v>4248.6530000000002</v>
      </c>
      <c r="L51" s="14">
        <v>4119.7610000000004</v>
      </c>
      <c r="M51" s="14">
        <v>4003.3679999999999</v>
      </c>
      <c r="N51" s="14">
        <v>3897.2860000000001</v>
      </c>
      <c r="O51" s="14">
        <v>3799.3319999999999</v>
      </c>
      <c r="P51" s="14">
        <v>3709.6570000000002</v>
      </c>
      <c r="Q51" s="14">
        <v>3628.42</v>
      </c>
      <c r="R51" s="14">
        <v>3541.7080000000001</v>
      </c>
      <c r="S51" s="14">
        <v>3442.6439999999998</v>
      </c>
      <c r="T51" s="14">
        <v>3336.0720000000001</v>
      </c>
      <c r="U51" s="14">
        <v>3233.502</v>
      </c>
      <c r="V51" s="14">
        <v>3132.3649999999998</v>
      </c>
      <c r="W51" s="14">
        <v>3032.3620000000001</v>
      </c>
      <c r="X51" s="14">
        <v>2934.4</v>
      </c>
      <c r="Y51" s="14">
        <v>2837.509</v>
      </c>
      <c r="Z51" s="14">
        <v>2741.125</v>
      </c>
      <c r="AA51" s="14">
        <v>2646.9409999999998</v>
      </c>
      <c r="AB51" s="14">
        <v>2547.4169999999999</v>
      </c>
      <c r="AC51" s="14">
        <v>2439.2489999999998</v>
      </c>
      <c r="AD51" s="14">
        <v>2326.8389999999999</v>
      </c>
      <c r="AE51" s="14">
        <v>2217.4140000000002</v>
      </c>
      <c r="AF51" s="14">
        <v>2108.9520000000002</v>
      </c>
      <c r="AG51" s="14">
        <v>2010.2329999999999</v>
      </c>
      <c r="AH51" s="14">
        <v>1926.175</v>
      </c>
      <c r="AI51" s="14">
        <v>1852.7049999999999</v>
      </c>
      <c r="AJ51" s="14">
        <v>1780.6980000000001</v>
      </c>
      <c r="AK51" s="14">
        <v>1711.8340000000001</v>
      </c>
      <c r="AL51" s="14">
        <v>1645.6469999999999</v>
      </c>
      <c r="AM51" s="14">
        <v>1580.9459999999999</v>
      </c>
      <c r="AN51" s="14">
        <v>1518.319</v>
      </c>
      <c r="AO51" s="14">
        <v>1459.3779999999999</v>
      </c>
      <c r="AP51" s="14">
        <v>1403.5820000000001</v>
      </c>
      <c r="AQ51" s="14">
        <v>1350.748</v>
      </c>
      <c r="AR51" s="14">
        <v>1300.867</v>
      </c>
      <c r="AS51" s="14">
        <v>1253.646</v>
      </c>
      <c r="AT51" s="14">
        <v>1208.5029999999999</v>
      </c>
      <c r="AU51" s="14">
        <v>1165.2</v>
      </c>
      <c r="AV51" s="14">
        <v>1124.1780000000001</v>
      </c>
      <c r="AW51" s="14">
        <v>1085.47</v>
      </c>
      <c r="AX51" s="14">
        <v>1048.5719999999899</v>
      </c>
      <c r="AY51" s="14">
        <v>1012.8</v>
      </c>
      <c r="AZ51" s="14">
        <v>978.14499999999998</v>
      </c>
      <c r="BA51" s="14">
        <v>943.59199999999998</v>
      </c>
      <c r="BB51" s="14">
        <v>908.51700000000005</v>
      </c>
      <c r="BC51" s="14">
        <v>873.12900000000002</v>
      </c>
      <c r="BD51" s="14">
        <v>838.90899999999999</v>
      </c>
      <c r="BE51" s="14">
        <v>806.33399999999995</v>
      </c>
      <c r="BF51" s="14">
        <v>771.26700000000005</v>
      </c>
      <c r="BG51" s="14">
        <v>732.04100000000005</v>
      </c>
      <c r="BH51" s="14">
        <v>690.84500000000003</v>
      </c>
      <c r="BI51" s="14">
        <v>650.81700000000001</v>
      </c>
      <c r="BJ51" s="14">
        <v>610.476</v>
      </c>
      <c r="BK51" s="14">
        <v>576.47799999999995</v>
      </c>
      <c r="BL51" s="14">
        <v>552.17399999999998</v>
      </c>
      <c r="BM51" s="14">
        <v>534.14700000000005</v>
      </c>
      <c r="BN51" s="14">
        <v>515.83299999999906</v>
      </c>
      <c r="BO51" s="14">
        <v>498.79899999999998</v>
      </c>
      <c r="BP51" s="14">
        <v>479.089</v>
      </c>
      <c r="BQ51" s="14">
        <v>454.15199999999999</v>
      </c>
      <c r="BR51" s="14">
        <v>426.041</v>
      </c>
      <c r="BS51" s="14">
        <v>399.40600000000001</v>
      </c>
      <c r="BT51" s="14">
        <v>373.375</v>
      </c>
      <c r="BU51" s="14">
        <v>348.05</v>
      </c>
      <c r="BV51" s="14">
        <v>323.96899999999999</v>
      </c>
      <c r="BW51" s="14">
        <v>300.85199999999998</v>
      </c>
      <c r="BX51" s="14">
        <v>277.947</v>
      </c>
      <c r="BY51" s="14">
        <v>255.476</v>
      </c>
      <c r="BZ51" s="14">
        <v>233.60400000000001</v>
      </c>
      <c r="CA51" s="14">
        <v>212.36699999999999</v>
      </c>
      <c r="CB51" s="14">
        <v>191.83600000000001</v>
      </c>
      <c r="CC51" s="14">
        <v>172.11199999999999</v>
      </c>
      <c r="CD51" s="14">
        <v>153.249</v>
      </c>
      <c r="CE51" s="14">
        <v>135.28200000000001</v>
      </c>
      <c r="CF51" s="14">
        <v>118.259</v>
      </c>
      <c r="CG51" s="14">
        <v>102.25</v>
      </c>
      <c r="CH51" s="14">
        <v>87.224999999999994</v>
      </c>
      <c r="CI51" s="14">
        <v>73.147000000000006</v>
      </c>
      <c r="CJ51" s="14">
        <v>60.561999999999998</v>
      </c>
      <c r="CK51" s="14">
        <v>49.735999999999997</v>
      </c>
      <c r="CL51" s="14">
        <v>40.424999999999997</v>
      </c>
      <c r="CM51" s="14">
        <v>32.024999999999999</v>
      </c>
      <c r="CN51" s="14">
        <v>24.524000000000001</v>
      </c>
      <c r="CO51" s="14">
        <v>18.338999999999999</v>
      </c>
      <c r="CP51" s="14">
        <v>13.579000000000001</v>
      </c>
      <c r="CQ51" s="14">
        <v>9.984</v>
      </c>
      <c r="CR51" s="14">
        <v>21</v>
      </c>
    </row>
    <row r="52" spans="1:106" x14ac:dyDescent="0.2">
      <c r="A52" s="27">
        <v>2005</v>
      </c>
      <c r="B52" s="27" t="s">
        <v>2</v>
      </c>
      <c r="C52" s="27" t="s">
        <v>12</v>
      </c>
      <c r="D52" s="27" t="s">
        <v>28</v>
      </c>
      <c r="E52" s="27" t="s">
        <v>27</v>
      </c>
      <c r="F52" s="14">
        <v>399.916</v>
      </c>
      <c r="G52" s="14">
        <v>383.27600000000001</v>
      </c>
      <c r="H52" s="14">
        <v>368.37099999999998</v>
      </c>
      <c r="I52" s="14">
        <v>355.04500000000002</v>
      </c>
      <c r="J52" s="14">
        <v>343.142</v>
      </c>
      <c r="K52" s="14">
        <v>332.50900000000001</v>
      </c>
      <c r="L52" s="14">
        <v>322.98700000000002</v>
      </c>
      <c r="M52" s="14">
        <v>314.42500000000001</v>
      </c>
      <c r="N52" s="14">
        <v>306.66300000000001</v>
      </c>
      <c r="O52" s="14">
        <v>299.548</v>
      </c>
      <c r="P52" s="14">
        <v>293.04399999999998</v>
      </c>
      <c r="Q52" s="14">
        <v>287.11599999999999</v>
      </c>
      <c r="R52" s="14">
        <v>281.00900000000001</v>
      </c>
      <c r="S52" s="14">
        <v>274.33</v>
      </c>
      <c r="T52" s="14">
        <v>267.279</v>
      </c>
      <c r="U52" s="14">
        <v>260.505</v>
      </c>
      <c r="V52" s="14">
        <v>253.934</v>
      </c>
      <c r="W52" s="14">
        <v>246.99700000000001</v>
      </c>
      <c r="X52" s="14">
        <v>239.49299999999999</v>
      </c>
      <c r="Y52" s="14">
        <v>231.63499999999999</v>
      </c>
      <c r="Z52" s="14">
        <v>223.83699999999999</v>
      </c>
      <c r="AA52" s="14">
        <v>216.012</v>
      </c>
      <c r="AB52" s="14">
        <v>208.364</v>
      </c>
      <c r="AC52" s="14">
        <v>201.029</v>
      </c>
      <c r="AD52" s="14">
        <v>193.916</v>
      </c>
      <c r="AE52" s="14">
        <v>186.809</v>
      </c>
      <c r="AF52" s="14">
        <v>179.768</v>
      </c>
      <c r="AG52" s="14">
        <v>172.75800000000001</v>
      </c>
      <c r="AH52" s="14">
        <v>165.745</v>
      </c>
      <c r="AI52" s="14">
        <v>158.77699999999999</v>
      </c>
      <c r="AJ52" s="14">
        <v>151.94399999999999</v>
      </c>
      <c r="AK52" s="14">
        <v>145.232</v>
      </c>
      <c r="AL52" s="14">
        <v>138.714</v>
      </c>
      <c r="AM52" s="14">
        <v>132.44</v>
      </c>
      <c r="AN52" s="14">
        <v>126.384</v>
      </c>
      <c r="AO52" s="14">
        <v>120.47</v>
      </c>
      <c r="AP52" s="14">
        <v>114.721</v>
      </c>
      <c r="AQ52" s="14">
        <v>109.131</v>
      </c>
      <c r="AR52" s="14">
        <v>103.694</v>
      </c>
      <c r="AS52" s="14">
        <v>98.421999999999997</v>
      </c>
      <c r="AT52" s="14">
        <v>93.35</v>
      </c>
      <c r="AU52" s="14">
        <v>88.48</v>
      </c>
      <c r="AV52" s="14">
        <v>83.805000000000007</v>
      </c>
      <c r="AW52" s="14">
        <v>79.326999999999998</v>
      </c>
      <c r="AX52" s="14">
        <v>75.058000000000007</v>
      </c>
      <c r="AY52" s="14">
        <v>71.019000000000005</v>
      </c>
      <c r="AZ52" s="14">
        <v>67.213999999999999</v>
      </c>
      <c r="BA52" s="14">
        <v>63.648000000000003</v>
      </c>
      <c r="BB52" s="14">
        <v>60.317999999999998</v>
      </c>
      <c r="BC52" s="14">
        <v>57.244</v>
      </c>
      <c r="BD52" s="14">
        <v>54.366</v>
      </c>
      <c r="BE52" s="14">
        <v>51.616999999999997</v>
      </c>
      <c r="BF52" s="14">
        <v>49.383000000000003</v>
      </c>
      <c r="BG52" s="14">
        <v>47.828000000000003</v>
      </c>
      <c r="BH52" s="14">
        <v>46.731999999999999</v>
      </c>
      <c r="BI52" s="14">
        <v>45.707000000000001</v>
      </c>
      <c r="BJ52" s="14">
        <v>44.814999999999998</v>
      </c>
      <c r="BK52" s="14">
        <v>43.798999999999999</v>
      </c>
      <c r="BL52" s="14">
        <v>42.481000000000002</v>
      </c>
      <c r="BM52" s="14">
        <v>40.963000000000001</v>
      </c>
      <c r="BN52" s="14">
        <v>39.521000000000001</v>
      </c>
      <c r="BO52" s="14">
        <v>38.113999999999997</v>
      </c>
      <c r="BP52" s="14">
        <v>36.564</v>
      </c>
      <c r="BQ52" s="14">
        <v>34.808999999999997</v>
      </c>
      <c r="BR52" s="14">
        <v>32.911000000000001</v>
      </c>
      <c r="BS52" s="14">
        <v>30.997</v>
      </c>
      <c r="BT52" s="14">
        <v>29.062000000000001</v>
      </c>
      <c r="BU52" s="14">
        <v>27.068000000000001</v>
      </c>
      <c r="BV52" s="14">
        <v>25.023</v>
      </c>
      <c r="BW52" s="14">
        <v>22.948</v>
      </c>
      <c r="BX52" s="14">
        <v>20.885000000000002</v>
      </c>
      <c r="BY52" s="14">
        <v>18.847999999999999</v>
      </c>
      <c r="BZ52" s="14">
        <v>16.832999999999998</v>
      </c>
      <c r="CA52" s="14">
        <v>14.843999999999999</v>
      </c>
      <c r="CB52" s="14">
        <v>12.911</v>
      </c>
      <c r="CC52" s="14">
        <v>11.048999999999999</v>
      </c>
      <c r="CD52" s="14">
        <v>9.2560000000000002</v>
      </c>
      <c r="CE52" s="14">
        <v>7.6449999999999996</v>
      </c>
      <c r="CF52" s="14">
        <v>6.2789999999999999</v>
      </c>
      <c r="CG52" s="14">
        <v>5.1150000000000002</v>
      </c>
      <c r="CH52" s="14">
        <v>4.0369999999999999</v>
      </c>
      <c r="CI52" s="14">
        <v>3.05</v>
      </c>
      <c r="CJ52" s="14">
        <v>2.2450000000000001</v>
      </c>
      <c r="CK52" s="14">
        <v>1.647</v>
      </c>
      <c r="CL52" s="14">
        <v>1.2170000000000001</v>
      </c>
      <c r="CM52" s="14">
        <v>0.86899999999999999</v>
      </c>
      <c r="CN52" s="14">
        <v>0.61299999999999999</v>
      </c>
      <c r="CO52" s="14">
        <v>0.41599999999999998</v>
      </c>
      <c r="CP52" s="14">
        <v>0.255</v>
      </c>
      <c r="CQ52" s="14">
        <v>0.13</v>
      </c>
      <c r="CR52" s="14">
        <v>0.20200000000000001</v>
      </c>
    </row>
    <row r="53" spans="1:106" x14ac:dyDescent="0.2">
      <c r="A53" s="27">
        <v>2005</v>
      </c>
      <c r="B53" s="27" t="s">
        <v>6</v>
      </c>
      <c r="C53" s="27" t="s">
        <v>12</v>
      </c>
      <c r="D53" s="27" t="s">
        <v>28</v>
      </c>
      <c r="E53" s="27" t="s">
        <v>27</v>
      </c>
      <c r="F53" s="14">
        <v>1063.239</v>
      </c>
      <c r="G53" s="14">
        <v>1047.53</v>
      </c>
      <c r="H53" s="14">
        <v>1034.1849999999999</v>
      </c>
      <c r="I53" s="14">
        <v>1023.045</v>
      </c>
      <c r="J53" s="14">
        <v>1013.944</v>
      </c>
      <c r="K53" s="14">
        <v>1006.724</v>
      </c>
      <c r="L53" s="14">
        <v>1001.222</v>
      </c>
      <c r="M53" s="14">
        <v>997.27599999999995</v>
      </c>
      <c r="N53" s="14">
        <v>994.72699999999998</v>
      </c>
      <c r="O53" s="14">
        <v>993.41099999999994</v>
      </c>
      <c r="P53" s="14">
        <v>992.74699999999996</v>
      </c>
      <c r="Q53" s="14">
        <v>992.14800000000002</v>
      </c>
      <c r="R53" s="14">
        <v>993.56500000000005</v>
      </c>
      <c r="S53" s="14">
        <v>997.68</v>
      </c>
      <c r="T53" s="14">
        <v>1003.062</v>
      </c>
      <c r="U53" s="14">
        <v>1007.523</v>
      </c>
      <c r="V53" s="14">
        <v>1011.396</v>
      </c>
      <c r="W53" s="14">
        <v>1012.03</v>
      </c>
      <c r="X53" s="14">
        <v>1007.847</v>
      </c>
      <c r="Y53" s="14">
        <v>999.75699999999995</v>
      </c>
      <c r="Z53" s="14">
        <v>990.82899999999995</v>
      </c>
      <c r="AA53" s="14">
        <v>981.15</v>
      </c>
      <c r="AB53" s="14">
        <v>966.803</v>
      </c>
      <c r="AC53" s="14">
        <v>946.37199999999996</v>
      </c>
      <c r="AD53" s="14">
        <v>921.76800000000003</v>
      </c>
      <c r="AE53" s="14">
        <v>896.30700000000002</v>
      </c>
      <c r="AF53" s="14">
        <v>869.30499999999995</v>
      </c>
      <c r="AG53" s="14">
        <v>843.66499999999996</v>
      </c>
      <c r="AH53" s="14">
        <v>821.16499999999996</v>
      </c>
      <c r="AI53" s="14">
        <v>800.59199999999998</v>
      </c>
      <c r="AJ53" s="14">
        <v>779.11699999999996</v>
      </c>
      <c r="AK53" s="14">
        <v>757.5</v>
      </c>
      <c r="AL53" s="14">
        <v>735.42600000000004</v>
      </c>
      <c r="AM53" s="14">
        <v>712.524</v>
      </c>
      <c r="AN53" s="14">
        <v>689.31200000000001</v>
      </c>
      <c r="AO53" s="14">
        <v>666.73299999999995</v>
      </c>
      <c r="AP53" s="14">
        <v>644.66399999999999</v>
      </c>
      <c r="AQ53" s="14">
        <v>623.62800000000004</v>
      </c>
      <c r="AR53" s="14">
        <v>604</v>
      </c>
      <c r="AS53" s="14">
        <v>585.61900000000003</v>
      </c>
      <c r="AT53" s="14">
        <v>567.577</v>
      </c>
      <c r="AU53" s="14">
        <v>549.61699999999996</v>
      </c>
      <c r="AV53" s="14">
        <v>533.99599999999998</v>
      </c>
      <c r="AW53" s="14">
        <v>521.61400000000003</v>
      </c>
      <c r="AX53" s="14">
        <v>511.26</v>
      </c>
      <c r="AY53" s="14">
        <v>500.85899999999998</v>
      </c>
      <c r="AZ53" s="14">
        <v>490.86</v>
      </c>
      <c r="BA53" s="14">
        <v>479.34300000000002</v>
      </c>
      <c r="BB53" s="14">
        <v>465.15699999999998</v>
      </c>
      <c r="BC53" s="14">
        <v>449.11099999999999</v>
      </c>
      <c r="BD53" s="14">
        <v>433.46899999999999</v>
      </c>
      <c r="BE53" s="14">
        <v>418.125</v>
      </c>
      <c r="BF53" s="14">
        <v>401.40199999999999</v>
      </c>
      <c r="BG53" s="14">
        <v>382.80399999999997</v>
      </c>
      <c r="BH53" s="14">
        <v>363.14400000000001</v>
      </c>
      <c r="BI53" s="14">
        <v>343.553</v>
      </c>
      <c r="BJ53" s="14">
        <v>323.59100000000001</v>
      </c>
      <c r="BK53" s="14">
        <v>305.61599999999999</v>
      </c>
      <c r="BL53" s="14">
        <v>290.84199999999998</v>
      </c>
      <c r="BM53" s="14">
        <v>278.16699999999997</v>
      </c>
      <c r="BN53" s="14">
        <v>265.35399999999998</v>
      </c>
      <c r="BO53" s="14">
        <v>252.96600000000001</v>
      </c>
      <c r="BP53" s="14">
        <v>239.93600000000001</v>
      </c>
      <c r="BQ53" s="14">
        <v>225.54499999999999</v>
      </c>
      <c r="BR53" s="14">
        <v>210.43299999999999</v>
      </c>
      <c r="BS53" s="14">
        <v>195.94</v>
      </c>
      <c r="BT53" s="14">
        <v>181.78700000000001</v>
      </c>
      <c r="BU53" s="14">
        <v>168.315</v>
      </c>
      <c r="BV53" s="14">
        <v>155.821</v>
      </c>
      <c r="BW53" s="14">
        <v>144.09399999999999</v>
      </c>
      <c r="BX53" s="14">
        <v>132.65199999999999</v>
      </c>
      <c r="BY53" s="14">
        <v>121.63800000000001</v>
      </c>
      <c r="BZ53" s="14">
        <v>110.91500000000001</v>
      </c>
      <c r="CA53" s="14">
        <v>100.379</v>
      </c>
      <c r="CB53" s="14">
        <v>90.162999999999997</v>
      </c>
      <c r="CC53" s="14">
        <v>80.483000000000004</v>
      </c>
      <c r="CD53" s="14">
        <v>71.283000000000001</v>
      </c>
      <c r="CE53" s="14">
        <v>62.801000000000002</v>
      </c>
      <c r="CF53" s="14">
        <v>55.168999999999997</v>
      </c>
      <c r="CG53" s="14">
        <v>48.28</v>
      </c>
      <c r="CH53" s="14">
        <v>41.853999999999999</v>
      </c>
      <c r="CI53" s="14">
        <v>35.911000000000001</v>
      </c>
      <c r="CJ53" s="14">
        <v>30.584</v>
      </c>
      <c r="CK53" s="14">
        <v>25.908000000000001</v>
      </c>
      <c r="CL53" s="14">
        <v>21.806999999999999</v>
      </c>
      <c r="CM53" s="14">
        <v>18.151</v>
      </c>
      <c r="CN53" s="14">
        <v>14.936999999999999</v>
      </c>
      <c r="CO53" s="14">
        <v>12.127000000000001</v>
      </c>
      <c r="CP53" s="14">
        <v>9.673</v>
      </c>
      <c r="CQ53" s="14">
        <v>7.5650000000000004</v>
      </c>
      <c r="CR53" s="14">
        <v>20.672000000000004</v>
      </c>
    </row>
    <row r="54" spans="1:106" x14ac:dyDescent="0.2">
      <c r="A54" s="27">
        <v>2008</v>
      </c>
      <c r="B54" s="27" t="s">
        <v>7</v>
      </c>
      <c r="C54" s="27" t="s">
        <v>12</v>
      </c>
      <c r="D54" s="27" t="s">
        <v>28</v>
      </c>
      <c r="E54" s="27" t="s">
        <v>27</v>
      </c>
      <c r="F54" s="14">
        <v>791.80899999999997</v>
      </c>
      <c r="G54" s="14">
        <v>781.54499999999996</v>
      </c>
      <c r="H54" s="14">
        <v>767.90700000000004</v>
      </c>
      <c r="I54" s="14">
        <v>773.03599999999994</v>
      </c>
      <c r="J54" s="14">
        <v>745.39800000000002</v>
      </c>
      <c r="K54" s="14">
        <v>717.59100000000001</v>
      </c>
      <c r="L54" s="14">
        <v>689.91499999999996</v>
      </c>
      <c r="M54" s="14">
        <v>662.67100000000005</v>
      </c>
      <c r="N54" s="14">
        <v>635.67399999999998</v>
      </c>
      <c r="O54" s="14">
        <v>608.74599999999998</v>
      </c>
      <c r="P54" s="14">
        <v>584.59199999999998</v>
      </c>
      <c r="Q54" s="14">
        <v>564.47400000000005</v>
      </c>
      <c r="R54" s="14">
        <v>547.24900000000002</v>
      </c>
      <c r="S54" s="14">
        <v>530.40200000000004</v>
      </c>
      <c r="T54" s="14">
        <v>514.31399999999996</v>
      </c>
      <c r="U54" s="14">
        <v>498.89299999999997</v>
      </c>
      <c r="V54" s="14">
        <v>483.80099999999999</v>
      </c>
      <c r="W54" s="14">
        <v>469.09</v>
      </c>
      <c r="X54" s="14">
        <v>455.14800000000002</v>
      </c>
      <c r="Y54" s="14">
        <v>441.89699999999999</v>
      </c>
      <c r="Z54" s="14">
        <v>428.642</v>
      </c>
      <c r="AA54" s="14">
        <v>415.06700000000001</v>
      </c>
      <c r="AB54" s="14">
        <v>401.38600000000002</v>
      </c>
      <c r="AC54" s="14">
        <v>388.08800000000002</v>
      </c>
      <c r="AD54" s="14">
        <v>375.05799999999999</v>
      </c>
      <c r="AE54" s="14">
        <v>362.27</v>
      </c>
      <c r="AF54" s="14">
        <v>349.75200000000001</v>
      </c>
      <c r="AG54" s="14">
        <v>337.45800000000003</v>
      </c>
      <c r="AH54" s="14">
        <v>325.35399999999998</v>
      </c>
      <c r="AI54" s="14">
        <v>313.50200000000001</v>
      </c>
      <c r="AJ54" s="14">
        <v>301.58800000000002</v>
      </c>
      <c r="AK54" s="14">
        <v>289.47000000000003</v>
      </c>
      <c r="AL54" s="14">
        <v>277.31799999999998</v>
      </c>
      <c r="AM54" s="14">
        <v>265.50799999999998</v>
      </c>
      <c r="AN54" s="14">
        <v>254.042</v>
      </c>
      <c r="AO54" s="14">
        <v>242.81399999999999</v>
      </c>
      <c r="AP54" s="14">
        <v>231.84200000000001</v>
      </c>
      <c r="AQ54" s="14">
        <v>221.22</v>
      </c>
      <c r="AR54" s="14">
        <v>210.953</v>
      </c>
      <c r="AS54" s="14">
        <v>200.95599999999999</v>
      </c>
      <c r="AT54" s="14">
        <v>191.95699999999999</v>
      </c>
      <c r="AU54" s="14">
        <v>184.29900000000001</v>
      </c>
      <c r="AV54" s="14">
        <v>177.625</v>
      </c>
      <c r="AW54" s="14">
        <v>171.22499999999999</v>
      </c>
      <c r="AX54" s="14">
        <v>165.20699999999999</v>
      </c>
      <c r="AY54" s="14">
        <v>159.398</v>
      </c>
      <c r="AZ54" s="14">
        <v>153.62799999999999</v>
      </c>
      <c r="BA54" s="14">
        <v>147.96199999999999</v>
      </c>
      <c r="BB54" s="14">
        <v>142.624</v>
      </c>
      <c r="BC54" s="14">
        <v>137.547</v>
      </c>
      <c r="BD54" s="14">
        <v>132.59800000000001</v>
      </c>
      <c r="BE54" s="14">
        <v>127.73</v>
      </c>
      <c r="BF54" s="14">
        <v>122.943</v>
      </c>
      <c r="BG54" s="14">
        <v>118.315</v>
      </c>
      <c r="BH54" s="14">
        <v>113.845</v>
      </c>
      <c r="BI54" s="14">
        <v>109.358</v>
      </c>
      <c r="BJ54" s="14">
        <v>104.779</v>
      </c>
      <c r="BK54" s="14">
        <v>100.17700000000001</v>
      </c>
      <c r="BL54" s="14">
        <v>95.68</v>
      </c>
      <c r="BM54" s="14">
        <v>91.23</v>
      </c>
      <c r="BN54" s="14">
        <v>87.006</v>
      </c>
      <c r="BO54" s="14">
        <v>83.099000000000004</v>
      </c>
      <c r="BP54" s="14">
        <v>79.405000000000001</v>
      </c>
      <c r="BQ54" s="14">
        <v>75.744</v>
      </c>
      <c r="BR54" s="14">
        <v>72.168000000000006</v>
      </c>
      <c r="BS54" s="14">
        <v>68.5</v>
      </c>
      <c r="BT54" s="14">
        <v>64.643000000000001</v>
      </c>
      <c r="BU54" s="14">
        <v>60.679000000000002</v>
      </c>
      <c r="BV54" s="14">
        <v>56.811999999999998</v>
      </c>
      <c r="BW54" s="14">
        <v>53.009</v>
      </c>
      <c r="BX54" s="14">
        <v>49.265999999999998</v>
      </c>
      <c r="BY54" s="14">
        <v>45.603999999999999</v>
      </c>
      <c r="BZ54" s="14">
        <v>42.026000000000003</v>
      </c>
      <c r="CA54" s="14">
        <v>38.524000000000001</v>
      </c>
      <c r="CB54" s="14">
        <v>35.122999999999998</v>
      </c>
      <c r="CC54" s="14">
        <v>31.794</v>
      </c>
      <c r="CD54" s="14">
        <v>28.526</v>
      </c>
      <c r="CE54" s="14">
        <v>25.356000000000002</v>
      </c>
      <c r="CF54" s="14">
        <v>22.327999999999999</v>
      </c>
      <c r="CG54" s="14">
        <v>19.436</v>
      </c>
      <c r="CH54" s="14">
        <v>16.757999999999999</v>
      </c>
      <c r="CI54" s="14">
        <v>14.339</v>
      </c>
      <c r="CJ54" s="14">
        <v>12.154</v>
      </c>
      <c r="CK54" s="14">
        <v>10.121</v>
      </c>
      <c r="CL54" s="14">
        <v>8.24</v>
      </c>
      <c r="CM54" s="14">
        <v>6.6130000000000004</v>
      </c>
      <c r="CN54" s="14">
        <v>5.2830000000000004</v>
      </c>
      <c r="CO54" s="14">
        <v>4.2</v>
      </c>
      <c r="CP54" s="14">
        <v>3.2559999999999998</v>
      </c>
      <c r="CQ54" s="14">
        <v>2.4540000000000002</v>
      </c>
      <c r="CR54" s="14">
        <v>5.8670000000000009</v>
      </c>
    </row>
    <row r="55" spans="1:106" x14ac:dyDescent="0.2">
      <c r="A55" s="27">
        <v>2005</v>
      </c>
      <c r="B55" s="27" t="s">
        <v>30</v>
      </c>
      <c r="C55" s="27" t="s">
        <v>12</v>
      </c>
      <c r="D55" s="27" t="s">
        <v>28</v>
      </c>
      <c r="E55" s="27" t="s">
        <v>27</v>
      </c>
      <c r="F55" s="14">
        <v>2729.2339999999999</v>
      </c>
      <c r="G55" s="14">
        <v>2712.7130000000002</v>
      </c>
      <c r="H55" s="14">
        <v>2683.422</v>
      </c>
      <c r="I55" s="14">
        <v>2642.6819999999998</v>
      </c>
      <c r="J55" s="14">
        <v>2591.817</v>
      </c>
      <c r="K55" s="14">
        <v>2532.1480000000001</v>
      </c>
      <c r="L55" s="14">
        <v>2465</v>
      </c>
      <c r="M55" s="14">
        <v>2391.69</v>
      </c>
      <c r="N55" s="14">
        <v>2313.5459999999998</v>
      </c>
      <c r="O55" s="14">
        <v>2231.886</v>
      </c>
      <c r="P55" s="14">
        <v>2147.1860000000001</v>
      </c>
      <c r="Q55" s="14">
        <v>2059.9169999999999</v>
      </c>
      <c r="R55" s="14">
        <v>1975.65</v>
      </c>
      <c r="S55" s="14">
        <v>1897.402</v>
      </c>
      <c r="T55" s="14">
        <v>1823.951</v>
      </c>
      <c r="U55" s="14">
        <v>1750.0409999999999</v>
      </c>
      <c r="V55" s="14">
        <v>1675.519</v>
      </c>
      <c r="W55" s="14">
        <v>1609.104</v>
      </c>
      <c r="X55" s="14">
        <v>1554.23</v>
      </c>
      <c r="Y55" s="14">
        <v>1506.934</v>
      </c>
      <c r="Z55" s="14">
        <v>1460.8130000000001</v>
      </c>
      <c r="AA55" s="14">
        <v>1418.355</v>
      </c>
      <c r="AB55" s="14">
        <v>1369.9770000000001</v>
      </c>
      <c r="AC55" s="14">
        <v>1310.653</v>
      </c>
      <c r="AD55" s="14">
        <v>1245.405</v>
      </c>
      <c r="AE55" s="14">
        <v>1183.3699999999999</v>
      </c>
      <c r="AF55" s="14">
        <v>1121.6120000000001</v>
      </c>
      <c r="AG55" s="14">
        <v>1068.752</v>
      </c>
      <c r="AH55" s="14">
        <v>1029.6420000000001</v>
      </c>
      <c r="AI55" s="14">
        <v>999.50800000000004</v>
      </c>
      <c r="AJ55" s="14">
        <v>969.12599999999998</v>
      </c>
      <c r="AK55" s="14">
        <v>940.81</v>
      </c>
      <c r="AL55" s="14">
        <v>908.99199999999996</v>
      </c>
      <c r="AM55" s="14">
        <v>870.12300000000005</v>
      </c>
      <c r="AN55" s="14">
        <v>827.226</v>
      </c>
      <c r="AO55" s="14">
        <v>787.14</v>
      </c>
      <c r="AP55" s="14">
        <v>748.82</v>
      </c>
      <c r="AQ55" s="14">
        <v>711.96900000000005</v>
      </c>
      <c r="AR55" s="14">
        <v>677.23</v>
      </c>
      <c r="AS55" s="14">
        <v>644.62300000000005</v>
      </c>
      <c r="AT55" s="14">
        <v>612.89400000000001</v>
      </c>
      <c r="AU55" s="14">
        <v>581.53700000000003</v>
      </c>
      <c r="AV55" s="14">
        <v>555.43600000000004</v>
      </c>
      <c r="AW55" s="14">
        <v>536.65</v>
      </c>
      <c r="AX55" s="14">
        <v>522.75599999999997</v>
      </c>
      <c r="AY55" s="14">
        <v>509.65100000000001</v>
      </c>
      <c r="AZ55" s="14">
        <v>498.60899999999998</v>
      </c>
      <c r="BA55" s="14">
        <v>484.85599999999999</v>
      </c>
      <c r="BB55" s="14">
        <v>465.74099999999999</v>
      </c>
      <c r="BC55" s="14">
        <v>443.66399999999999</v>
      </c>
      <c r="BD55" s="14">
        <v>423.15699999999998</v>
      </c>
      <c r="BE55" s="14">
        <v>402.69499999999999</v>
      </c>
      <c r="BF55" s="14">
        <v>386.12900000000002</v>
      </c>
      <c r="BG55" s="14">
        <v>375.63200000000001</v>
      </c>
      <c r="BH55" s="14">
        <v>368.89699999999999</v>
      </c>
      <c r="BI55" s="14">
        <v>361.64699999999999</v>
      </c>
      <c r="BJ55" s="14">
        <v>354.983</v>
      </c>
      <c r="BK55" s="14">
        <v>345.68299999999999</v>
      </c>
      <c r="BL55" s="14">
        <v>331.78899999999999</v>
      </c>
      <c r="BM55" s="14">
        <v>314.94799999999998</v>
      </c>
      <c r="BN55" s="14">
        <v>298.93599999999998</v>
      </c>
      <c r="BO55" s="14">
        <v>283.20100000000002</v>
      </c>
      <c r="BP55" s="14">
        <v>267.39800000000002</v>
      </c>
      <c r="BQ55" s="14">
        <v>251.80199999999999</v>
      </c>
      <c r="BR55" s="14">
        <v>236.51400000000001</v>
      </c>
      <c r="BS55" s="14">
        <v>221.06299999999999</v>
      </c>
      <c r="BT55" s="14">
        <v>205.185</v>
      </c>
      <c r="BU55" s="14">
        <v>191.44399999999999</v>
      </c>
      <c r="BV55" s="14">
        <v>180.96199999999999</v>
      </c>
      <c r="BW55" s="14">
        <v>172.489</v>
      </c>
      <c r="BX55" s="14">
        <v>164.02600000000001</v>
      </c>
      <c r="BY55" s="14">
        <v>156.40600000000001</v>
      </c>
      <c r="BZ55" s="14">
        <v>146.476</v>
      </c>
      <c r="CA55" s="14">
        <v>132.608</v>
      </c>
      <c r="CB55" s="14">
        <v>116.491</v>
      </c>
      <c r="CC55" s="14">
        <v>101.297</v>
      </c>
      <c r="CD55" s="14">
        <v>86.2</v>
      </c>
      <c r="CE55" s="14">
        <v>73.504000000000005</v>
      </c>
      <c r="CF55" s="14">
        <v>64.608999999999995</v>
      </c>
      <c r="CG55" s="14">
        <v>58.32</v>
      </c>
      <c r="CH55" s="14">
        <v>52.07</v>
      </c>
      <c r="CI55" s="14">
        <v>46.411999999999999</v>
      </c>
      <c r="CJ55" s="14">
        <v>40.759</v>
      </c>
      <c r="CK55" s="14">
        <v>34.567</v>
      </c>
      <c r="CL55" s="14">
        <v>28.256</v>
      </c>
      <c r="CM55" s="14">
        <v>22.728999999999999</v>
      </c>
      <c r="CN55" s="14">
        <v>17.739000000000001</v>
      </c>
      <c r="CO55" s="14">
        <v>13.561</v>
      </c>
      <c r="CP55" s="14">
        <v>10.401</v>
      </c>
      <c r="CQ55" s="14">
        <v>8.032</v>
      </c>
      <c r="CR55" s="14">
        <v>18.211000000000002</v>
      </c>
    </row>
    <row r="56" spans="1:106" x14ac:dyDescent="0.2">
      <c r="A56" s="27">
        <v>2005</v>
      </c>
      <c r="B56" s="27" t="s">
        <v>37</v>
      </c>
      <c r="C56" s="27" t="s">
        <v>12</v>
      </c>
      <c r="D56" s="27" t="s">
        <v>28</v>
      </c>
      <c r="E56" s="27" t="s">
        <v>27</v>
      </c>
      <c r="F56" s="44">
        <v>688.62199999999996</v>
      </c>
      <c r="G56" s="44">
        <v>659.96299999999997</v>
      </c>
      <c r="H56" s="44">
        <v>635.36699999999996</v>
      </c>
      <c r="I56" s="44">
        <v>614.41499999999996</v>
      </c>
      <c r="J56" s="44">
        <v>596.68799999999999</v>
      </c>
      <c r="K56" s="44">
        <v>581.75900000000001</v>
      </c>
      <c r="L56" s="44">
        <v>569.21</v>
      </c>
      <c r="M56" s="44">
        <v>558.62</v>
      </c>
      <c r="N56" s="44">
        <v>549.56700000000001</v>
      </c>
      <c r="O56" s="44">
        <v>541.62900000000002</v>
      </c>
      <c r="P56" s="44">
        <v>534.89099999999996</v>
      </c>
      <c r="Q56" s="44">
        <v>529.43600000000004</v>
      </c>
      <c r="R56" s="44">
        <v>522.31899999999996</v>
      </c>
      <c r="S56" s="44">
        <v>512.10599999999999</v>
      </c>
      <c r="T56" s="44">
        <v>499.89400000000001</v>
      </c>
      <c r="U56" s="44">
        <v>488.21800000000002</v>
      </c>
      <c r="V56" s="44">
        <v>476.58699999999999</v>
      </c>
      <c r="W56" s="44">
        <v>464.93099999999998</v>
      </c>
      <c r="X56" s="44">
        <v>453.47500000000002</v>
      </c>
      <c r="Y56" s="44">
        <v>442.089</v>
      </c>
      <c r="Z56" s="44">
        <v>430.49400000000003</v>
      </c>
      <c r="AA56" s="44">
        <v>418.83</v>
      </c>
      <c r="AB56" s="44">
        <v>406.89499999999998</v>
      </c>
      <c r="AC56" s="44">
        <v>394.59100000000001</v>
      </c>
      <c r="AD56" s="44">
        <v>382.09899999999999</v>
      </c>
      <c r="AE56" s="44">
        <v>369.70600000000002</v>
      </c>
      <c r="AF56" s="44">
        <v>357.35700000000003</v>
      </c>
      <c r="AG56" s="44">
        <v>345.40699999999998</v>
      </c>
      <c r="AH56" s="44">
        <v>334.06700000000001</v>
      </c>
      <c r="AI56" s="44">
        <v>323.197</v>
      </c>
      <c r="AJ56" s="44">
        <v>312.39800000000002</v>
      </c>
      <c r="AK56" s="44">
        <v>301.68200000000002</v>
      </c>
      <c r="AL56" s="44">
        <v>291.40800000000002</v>
      </c>
      <c r="AM56" s="44">
        <v>281.69799999999998</v>
      </c>
      <c r="AN56" s="44">
        <v>272.37599999999998</v>
      </c>
      <c r="AO56" s="44">
        <v>263.21499999999997</v>
      </c>
      <c r="AP56" s="44">
        <v>254.33799999999999</v>
      </c>
      <c r="AQ56" s="44">
        <v>245.142</v>
      </c>
      <c r="AR56" s="44">
        <v>235.321</v>
      </c>
      <c r="AS56" s="44">
        <v>225.18899999999999</v>
      </c>
      <c r="AT56" s="44">
        <v>215.31899999999999</v>
      </c>
      <c r="AU56" s="44">
        <v>205.56200000000001</v>
      </c>
      <c r="AV56" s="44">
        <v>196.32900000000001</v>
      </c>
      <c r="AW56" s="44">
        <v>187.869</v>
      </c>
      <c r="AX56" s="44">
        <v>179.965</v>
      </c>
      <c r="AY56" s="44">
        <v>172.28200000000001</v>
      </c>
      <c r="AZ56" s="44">
        <v>165.042</v>
      </c>
      <c r="BA56" s="44">
        <v>157.51900000000001</v>
      </c>
      <c r="BB56" s="44">
        <v>149.37</v>
      </c>
      <c r="BC56" s="44">
        <v>141.03800000000001</v>
      </c>
      <c r="BD56" s="44">
        <v>133.06200000000001</v>
      </c>
      <c r="BE56" s="44">
        <v>125.036</v>
      </c>
      <c r="BF56" s="44">
        <v>118.818</v>
      </c>
      <c r="BG56" s="44">
        <v>115.29600000000001</v>
      </c>
      <c r="BH56" s="44">
        <v>113.46</v>
      </c>
      <c r="BI56" s="44">
        <v>111.578</v>
      </c>
      <c r="BJ56" s="44">
        <v>110.185</v>
      </c>
      <c r="BK56" s="44">
        <v>107.38200000000001</v>
      </c>
      <c r="BL56" s="44">
        <v>102.11799999999999</v>
      </c>
      <c r="BM56" s="44">
        <v>95.35</v>
      </c>
      <c r="BN56" s="44">
        <v>89.05</v>
      </c>
      <c r="BO56" s="44">
        <v>82.76</v>
      </c>
      <c r="BP56" s="44">
        <v>77.272999999999996</v>
      </c>
      <c r="BQ56" s="44">
        <v>73.158000000000001</v>
      </c>
      <c r="BR56" s="44">
        <v>69.947999999999993</v>
      </c>
      <c r="BS56" s="44">
        <v>66.585999999999999</v>
      </c>
      <c r="BT56" s="44">
        <v>63.271000000000001</v>
      </c>
      <c r="BU56" s="44">
        <v>59.948999999999998</v>
      </c>
      <c r="BV56" s="44">
        <v>56.487000000000002</v>
      </c>
      <c r="BW56" s="44">
        <v>52.953000000000003</v>
      </c>
      <c r="BX56" s="44">
        <v>49.582000000000001</v>
      </c>
      <c r="BY56" s="44">
        <v>46.360999999999997</v>
      </c>
      <c r="BZ56" s="44">
        <v>43.033000000000001</v>
      </c>
      <c r="CA56" s="44">
        <v>39.505000000000003</v>
      </c>
      <c r="CB56" s="44">
        <v>35.889000000000003</v>
      </c>
      <c r="CC56" s="44">
        <v>32.384999999999998</v>
      </c>
      <c r="CD56" s="44">
        <v>28.954999999999998</v>
      </c>
      <c r="CE56" s="44">
        <v>25.72</v>
      </c>
      <c r="CF56" s="44">
        <v>22.760999999999999</v>
      </c>
      <c r="CG56" s="44">
        <v>20.027999999999999</v>
      </c>
      <c r="CH56" s="44">
        <v>17.41</v>
      </c>
      <c r="CI56" s="44">
        <v>14.961</v>
      </c>
      <c r="CJ56" s="44">
        <v>12.59</v>
      </c>
      <c r="CK56" s="44">
        <v>10.253</v>
      </c>
      <c r="CL56" s="44">
        <v>8.0220000000000002</v>
      </c>
      <c r="CM56" s="44">
        <v>5.9749999999999996</v>
      </c>
      <c r="CN56" s="44">
        <v>4.0590000000000002</v>
      </c>
      <c r="CO56" s="44">
        <v>2.569</v>
      </c>
      <c r="CP56" s="44">
        <v>1.6559999999999999</v>
      </c>
      <c r="CQ56" s="44">
        <v>1.163</v>
      </c>
      <c r="CR56" s="44">
        <v>1.9459999999999997</v>
      </c>
      <c r="CS56" s="44"/>
      <c r="CT56" s="44"/>
      <c r="CU56" s="44"/>
      <c r="CV56" s="44"/>
      <c r="CW56" s="44"/>
      <c r="CX56" s="44"/>
      <c r="CY56" s="44"/>
      <c r="CZ56" s="44"/>
      <c r="DA56" s="44"/>
      <c r="DB56" s="44"/>
    </row>
    <row r="57" spans="1:106" x14ac:dyDescent="0.2">
      <c r="CR57" s="45"/>
    </row>
  </sheetData>
  <phoneticPr fontId="0" type="noConversion"/>
  <conditionalFormatting sqref="F56:CZ56">
    <cfRule type="cellIs" dxfId="1" priority="1" stopIfTrue="1" operator="lessThan">
      <formula>G57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topLeftCell="A73" workbookViewId="0">
      <selection activeCell="K90" sqref="K90:O90"/>
    </sheetView>
  </sheetViews>
  <sheetFormatPr defaultRowHeight="12.75" x14ac:dyDescent="0.2"/>
  <cols>
    <col min="1" max="1" width="10" customWidth="1"/>
    <col min="2" max="5" width="8.85546875" style="29" customWidth="1"/>
    <col min="6" max="9" width="9.42578125" style="29" customWidth="1"/>
    <col min="21" max="23" width="8.85546875" style="4" customWidth="1"/>
  </cols>
  <sheetData>
    <row r="1" spans="1:9" ht="38.25" x14ac:dyDescent="0.2">
      <c r="A1" s="1" t="s">
        <v>32</v>
      </c>
      <c r="B1" s="28" t="s">
        <v>18</v>
      </c>
      <c r="C1" s="28" t="s">
        <v>17</v>
      </c>
      <c r="D1" s="28" t="s">
        <v>19</v>
      </c>
      <c r="E1" s="38" t="s">
        <v>33</v>
      </c>
      <c r="F1" s="35" t="s">
        <v>20</v>
      </c>
      <c r="G1" s="35" t="s">
        <v>21</v>
      </c>
      <c r="H1" s="35" t="s">
        <v>22</v>
      </c>
      <c r="I1" s="38" t="s">
        <v>34</v>
      </c>
    </row>
    <row r="2" spans="1:9" x14ac:dyDescent="0.2">
      <c r="A2" s="2">
        <v>1950</v>
      </c>
      <c r="B2" s="29">
        <v>0.46317032045038142</v>
      </c>
      <c r="C2" s="29">
        <v>0.46317032045038142</v>
      </c>
      <c r="D2" s="29">
        <v>0.46317032045038142</v>
      </c>
      <c r="E2" s="29">
        <v>0.46317032045038142</v>
      </c>
      <c r="F2" s="29">
        <v>5.3487E-2</v>
      </c>
      <c r="G2" s="29">
        <v>5.3487E-2</v>
      </c>
      <c r="H2" s="29">
        <v>5.3487E-2</v>
      </c>
      <c r="I2" s="29">
        <v>5.3487E-2</v>
      </c>
    </row>
    <row r="3" spans="1:9" x14ac:dyDescent="0.2">
      <c r="A3" s="3">
        <v>1951</v>
      </c>
      <c r="B3" s="29">
        <v>0.46250341316641047</v>
      </c>
      <c r="C3" s="29">
        <v>0.46250341316641047</v>
      </c>
      <c r="D3" s="29">
        <v>0.46250341316641047</v>
      </c>
      <c r="E3" s="29">
        <v>0.46250341316641047</v>
      </c>
      <c r="F3" s="29">
        <v>4.7595999999999999E-2</v>
      </c>
      <c r="G3" s="29">
        <v>4.7595999999999999E-2</v>
      </c>
      <c r="H3" s="29">
        <v>4.7595999999999999E-2</v>
      </c>
      <c r="I3" s="29">
        <v>4.7595999999999999E-2</v>
      </c>
    </row>
    <row r="4" spans="1:9" x14ac:dyDescent="0.2">
      <c r="A4" s="3">
        <v>1952</v>
      </c>
      <c r="B4" s="29">
        <v>0.46253745999031176</v>
      </c>
      <c r="C4" s="29">
        <v>0.46253745999031176</v>
      </c>
      <c r="D4" s="29">
        <v>0.46253745999031176</v>
      </c>
      <c r="E4" s="29">
        <v>0.46253745999031176</v>
      </c>
      <c r="F4" s="29">
        <v>5.3487E-2</v>
      </c>
      <c r="G4" s="29">
        <v>5.3487E-2</v>
      </c>
      <c r="H4" s="29">
        <v>5.3487E-2</v>
      </c>
      <c r="I4" s="29">
        <v>5.3487E-2</v>
      </c>
    </row>
    <row r="5" spans="1:9" x14ac:dyDescent="0.2">
      <c r="A5" s="3">
        <v>1953</v>
      </c>
      <c r="B5" s="29">
        <v>0.46289102747582678</v>
      </c>
      <c r="C5" s="29">
        <v>0.46289102747582678</v>
      </c>
      <c r="D5" s="29">
        <v>0.46289102747582678</v>
      </c>
      <c r="E5" s="29">
        <v>0.46289102747582678</v>
      </c>
      <c r="F5" s="29">
        <v>5.7223999999999997E-2</v>
      </c>
      <c r="G5" s="29">
        <v>5.7223999999999997E-2</v>
      </c>
      <c r="H5" s="29">
        <v>5.7223999999999997E-2</v>
      </c>
      <c r="I5" s="29">
        <v>5.7223999999999997E-2</v>
      </c>
    </row>
    <row r="6" spans="1:9" x14ac:dyDescent="0.2">
      <c r="A6" s="3">
        <v>1954</v>
      </c>
      <c r="B6" s="29">
        <v>0.46349797395370207</v>
      </c>
      <c r="C6" s="29">
        <v>0.46349797395370207</v>
      </c>
      <c r="D6" s="29">
        <v>0.46349797395370207</v>
      </c>
      <c r="E6" s="29">
        <v>0.46349797395370207</v>
      </c>
      <c r="F6" s="29">
        <v>5.8807999999999999E-2</v>
      </c>
      <c r="G6" s="29">
        <v>5.8807999999999999E-2</v>
      </c>
      <c r="H6" s="29">
        <v>5.8807999999999999E-2</v>
      </c>
      <c r="I6" s="29">
        <v>5.8807999999999999E-2</v>
      </c>
    </row>
    <row r="7" spans="1:9" x14ac:dyDescent="0.2">
      <c r="A7" s="3">
        <v>1955</v>
      </c>
      <c r="B7" s="29">
        <v>0.46441027455631595</v>
      </c>
      <c r="C7" s="29">
        <v>0.46441027455631595</v>
      </c>
      <c r="D7" s="29">
        <v>0.46441027455631595</v>
      </c>
      <c r="E7" s="29">
        <v>0.46441027455631595</v>
      </c>
      <c r="F7" s="29">
        <v>5.8237999999999998E-2</v>
      </c>
      <c r="G7" s="29">
        <v>5.8237999999999998E-2</v>
      </c>
      <c r="H7" s="29">
        <v>5.8237999999999998E-2</v>
      </c>
      <c r="I7" s="29">
        <v>5.8237999999999998E-2</v>
      </c>
    </row>
    <row r="8" spans="1:9" x14ac:dyDescent="0.2">
      <c r="A8" s="3">
        <v>1956</v>
      </c>
      <c r="B8" s="29">
        <v>0.46407272740603189</v>
      </c>
      <c r="C8" s="29">
        <v>0.46407272740603189</v>
      </c>
      <c r="D8" s="29">
        <v>0.46407272740603189</v>
      </c>
      <c r="E8" s="29">
        <v>0.46407272740603189</v>
      </c>
      <c r="F8" s="29">
        <v>5.5514000000000001E-2</v>
      </c>
      <c r="G8" s="29">
        <v>5.5514000000000001E-2</v>
      </c>
      <c r="H8" s="29">
        <v>5.5514000000000001E-2</v>
      </c>
      <c r="I8" s="29">
        <v>5.5514000000000001E-2</v>
      </c>
    </row>
    <row r="9" spans="1:9" x14ac:dyDescent="0.2">
      <c r="A9" s="3">
        <v>1957</v>
      </c>
      <c r="B9" s="29">
        <v>0.46399688490561286</v>
      </c>
      <c r="C9" s="29">
        <v>0.46399688490561286</v>
      </c>
      <c r="D9" s="29">
        <v>0.46399688490561286</v>
      </c>
      <c r="E9" s="29">
        <v>0.46399688490561286</v>
      </c>
      <c r="F9" s="29">
        <v>5.0637000000000001E-2</v>
      </c>
      <c r="G9" s="29">
        <v>5.0637000000000001E-2</v>
      </c>
      <c r="H9" s="29">
        <v>5.0637000000000001E-2</v>
      </c>
      <c r="I9" s="29">
        <v>5.0637000000000001E-2</v>
      </c>
    </row>
    <row r="10" spans="1:9" x14ac:dyDescent="0.2">
      <c r="A10" s="3">
        <v>1958</v>
      </c>
      <c r="B10" s="29">
        <v>0.46423222523162094</v>
      </c>
      <c r="C10" s="29">
        <v>0.46423222523162094</v>
      </c>
      <c r="D10" s="29">
        <v>0.46423222523162094</v>
      </c>
      <c r="E10" s="29">
        <v>0.46423222523162094</v>
      </c>
      <c r="F10" s="29">
        <v>4.3604999999999998E-2</v>
      </c>
      <c r="G10" s="29">
        <v>4.3604999999999998E-2</v>
      </c>
      <c r="H10" s="29">
        <v>4.3604999999999998E-2</v>
      </c>
      <c r="I10" s="29">
        <v>4.3604999999999998E-2</v>
      </c>
    </row>
    <row r="11" spans="1:9" x14ac:dyDescent="0.2">
      <c r="A11" s="3">
        <v>1959</v>
      </c>
      <c r="B11" s="29">
        <v>0.46478027934309385</v>
      </c>
      <c r="C11" s="29">
        <v>0.46478027934309385</v>
      </c>
      <c r="D11" s="29">
        <v>0.46478027934309385</v>
      </c>
      <c r="E11" s="29">
        <v>0.46478027934309385</v>
      </c>
      <c r="F11" s="29">
        <v>3.4419999999999999E-2</v>
      </c>
      <c r="G11" s="29">
        <v>3.4419999999999999E-2</v>
      </c>
      <c r="H11" s="29">
        <v>3.4419999999999999E-2</v>
      </c>
      <c r="I11" s="29">
        <v>3.4419999999999999E-2</v>
      </c>
    </row>
    <row r="12" spans="1:9" x14ac:dyDescent="0.2">
      <c r="A12" s="3">
        <v>1960</v>
      </c>
      <c r="B12" s="29">
        <v>0.46558707081650874</v>
      </c>
      <c r="C12" s="29">
        <v>0.46558707081650874</v>
      </c>
      <c r="D12" s="29">
        <v>0.46558707081650874</v>
      </c>
      <c r="E12" s="29">
        <v>0.46558707081650874</v>
      </c>
      <c r="F12" s="29">
        <v>1.3486E-2</v>
      </c>
      <c r="G12" s="29">
        <v>1.3486E-2</v>
      </c>
      <c r="H12" s="29">
        <v>1.3486E-2</v>
      </c>
      <c r="I12" s="29">
        <v>1.3486E-2</v>
      </c>
    </row>
    <row r="13" spans="1:9" x14ac:dyDescent="0.2">
      <c r="A13" s="3">
        <v>1961</v>
      </c>
      <c r="B13" s="29">
        <v>0.46497276950470384</v>
      </c>
      <c r="C13" s="29">
        <v>0.46497276950470384</v>
      </c>
      <c r="D13" s="29">
        <v>0.46497276950470384</v>
      </c>
      <c r="E13" s="29">
        <v>0.46497276950470384</v>
      </c>
      <c r="F13" s="29">
        <v>3.1920999999999998E-3</v>
      </c>
      <c r="G13" s="29">
        <v>3.1920999999999998E-3</v>
      </c>
      <c r="H13" s="29">
        <v>3.1920999999999998E-3</v>
      </c>
      <c r="I13" s="29">
        <v>3.1920999999999998E-3</v>
      </c>
    </row>
    <row r="14" spans="1:9" x14ac:dyDescent="0.2">
      <c r="A14" s="3">
        <v>1962</v>
      </c>
      <c r="B14" s="29">
        <v>0.46469126824576951</v>
      </c>
      <c r="C14" s="29">
        <v>0.46469126824576951</v>
      </c>
      <c r="D14" s="29">
        <v>0.46469126824576951</v>
      </c>
      <c r="E14" s="29">
        <v>0.46469126824576951</v>
      </c>
      <c r="F14" s="29">
        <v>-6.0575999999999998E-3</v>
      </c>
      <c r="G14" s="29">
        <v>-6.0575999999999998E-3</v>
      </c>
      <c r="H14" s="29">
        <v>-6.0575999999999998E-3</v>
      </c>
      <c r="I14" s="29">
        <v>-6.0575999999999998E-3</v>
      </c>
    </row>
    <row r="15" spans="1:9" x14ac:dyDescent="0.2">
      <c r="A15" s="3">
        <v>1963</v>
      </c>
      <c r="B15" s="29">
        <v>0.46468869022214854</v>
      </c>
      <c r="C15" s="29">
        <v>0.46468869022214854</v>
      </c>
      <c r="D15" s="29">
        <v>0.46468869022214854</v>
      </c>
      <c r="E15" s="29">
        <v>0.46468869022214854</v>
      </c>
      <c r="F15" s="29">
        <v>-1.4263E-2</v>
      </c>
      <c r="G15" s="29">
        <v>-1.4263E-2</v>
      </c>
      <c r="H15" s="29">
        <v>-1.4263E-2</v>
      </c>
      <c r="I15" s="29">
        <v>-1.4263E-2</v>
      </c>
    </row>
    <row r="16" spans="1:9" x14ac:dyDescent="0.2">
      <c r="A16" s="3">
        <v>1964</v>
      </c>
      <c r="B16" s="29">
        <v>0.4649420582027885</v>
      </c>
      <c r="C16" s="29">
        <v>0.4649420582027885</v>
      </c>
      <c r="D16" s="29">
        <v>0.4649420582027885</v>
      </c>
      <c r="E16" s="29">
        <v>0.4649420582027885</v>
      </c>
      <c r="F16" s="29">
        <v>-2.1423000000000001E-2</v>
      </c>
      <c r="G16" s="29">
        <v>-2.1423000000000001E-2</v>
      </c>
      <c r="H16" s="29">
        <v>-2.1423000000000001E-2</v>
      </c>
      <c r="I16" s="29">
        <v>-2.1423000000000001E-2</v>
      </c>
    </row>
    <row r="17" spans="1:9" x14ac:dyDescent="0.2">
      <c r="A17" s="3">
        <v>1965</v>
      </c>
      <c r="B17" s="29">
        <v>0.46544569584104245</v>
      </c>
      <c r="C17" s="29">
        <v>0.46544569584104245</v>
      </c>
      <c r="D17" s="29">
        <v>0.46544569584104245</v>
      </c>
      <c r="E17" s="29">
        <v>0.46544569584104245</v>
      </c>
      <c r="F17" s="29">
        <v>-1.5458E-2</v>
      </c>
      <c r="G17" s="29">
        <v>-1.5458E-2</v>
      </c>
      <c r="H17" s="29">
        <v>-1.5458E-2</v>
      </c>
      <c r="I17" s="29">
        <v>-1.5458E-2</v>
      </c>
    </row>
    <row r="18" spans="1:9" x14ac:dyDescent="0.2">
      <c r="A18" s="3">
        <v>1966</v>
      </c>
      <c r="B18" s="29">
        <v>0.46471157312262318</v>
      </c>
      <c r="C18" s="29">
        <v>0.46471157312262318</v>
      </c>
      <c r="D18" s="29">
        <v>0.46471157312262318</v>
      </c>
      <c r="E18" s="29">
        <v>0.46471157312262318</v>
      </c>
      <c r="F18" s="29">
        <v>-2.4556999999999999E-2</v>
      </c>
      <c r="G18" s="29">
        <v>-2.4556999999999999E-2</v>
      </c>
      <c r="H18" s="29">
        <v>-2.4556999999999999E-2</v>
      </c>
      <c r="I18" s="29">
        <v>-2.4556999999999999E-2</v>
      </c>
    </row>
    <row r="19" spans="1:9" x14ac:dyDescent="0.2">
      <c r="A19" s="3">
        <v>1967</v>
      </c>
      <c r="B19" s="29">
        <v>0.46440922194307094</v>
      </c>
      <c r="C19" s="29">
        <v>0.46440922194307094</v>
      </c>
      <c r="D19" s="29">
        <v>0.46440922194307094</v>
      </c>
      <c r="E19" s="29">
        <v>0.46440922194307094</v>
      </c>
      <c r="F19" s="29">
        <v>-3.6637000000000003E-2</v>
      </c>
      <c r="G19" s="29">
        <v>-3.6637000000000003E-2</v>
      </c>
      <c r="H19" s="29">
        <v>-3.6637000000000003E-2</v>
      </c>
      <c r="I19" s="29">
        <v>-3.6637000000000003E-2</v>
      </c>
    </row>
    <row r="20" spans="1:9" x14ac:dyDescent="0.2">
      <c r="A20" s="3">
        <v>1968</v>
      </c>
      <c r="B20" s="29">
        <v>0.46439060099617757</v>
      </c>
      <c r="C20" s="29">
        <v>0.46439060099617757</v>
      </c>
      <c r="D20" s="29">
        <v>0.46439060099617757</v>
      </c>
      <c r="E20" s="29">
        <v>0.46439060099617757</v>
      </c>
      <c r="F20" s="29">
        <v>-5.1699000000000002E-2</v>
      </c>
      <c r="G20" s="29">
        <v>-5.1699000000000002E-2</v>
      </c>
      <c r="H20" s="29">
        <v>-5.1699000000000002E-2</v>
      </c>
      <c r="I20" s="29">
        <v>-5.1699000000000002E-2</v>
      </c>
    </row>
    <row r="21" spans="1:9" x14ac:dyDescent="0.2">
      <c r="A21" s="3">
        <v>1969</v>
      </c>
      <c r="B21" s="29">
        <v>0.46448508622244505</v>
      </c>
      <c r="C21" s="29">
        <v>0.46448508622244505</v>
      </c>
      <c r="D21" s="29">
        <v>0.46448508622244505</v>
      </c>
      <c r="E21" s="29">
        <v>0.46448508622244505</v>
      </c>
      <c r="F21" s="29">
        <v>-6.9744E-2</v>
      </c>
      <c r="G21" s="29">
        <v>-6.9744E-2</v>
      </c>
      <c r="H21" s="29">
        <v>-6.9744E-2</v>
      </c>
      <c r="I21" s="29">
        <v>-6.9744E-2</v>
      </c>
    </row>
    <row r="22" spans="1:9" x14ac:dyDescent="0.2">
      <c r="A22" s="3">
        <v>1970</v>
      </c>
      <c r="B22" s="29">
        <v>0.46459359892222613</v>
      </c>
      <c r="C22" s="29">
        <v>0.46459359892222613</v>
      </c>
      <c r="D22" s="29">
        <v>0.46459359892222613</v>
      </c>
      <c r="E22" s="29">
        <v>0.46459359892222613</v>
      </c>
      <c r="F22" s="29">
        <v>-0.14063000000000001</v>
      </c>
      <c r="G22" s="29">
        <v>-0.14063000000000001</v>
      </c>
      <c r="H22" s="29">
        <v>-0.14063000000000001</v>
      </c>
      <c r="I22" s="29">
        <v>-0.14063000000000001</v>
      </c>
    </row>
    <row r="23" spans="1:9" x14ac:dyDescent="0.2">
      <c r="A23" s="3">
        <v>1971</v>
      </c>
      <c r="B23" s="29">
        <v>0.46370535670310803</v>
      </c>
      <c r="C23" s="29">
        <v>0.46370535670310803</v>
      </c>
      <c r="D23" s="29">
        <v>0.46370535670310803</v>
      </c>
      <c r="E23" s="29">
        <v>0.46370535670310803</v>
      </c>
      <c r="F23" s="29">
        <v>-0.14802000000000001</v>
      </c>
      <c r="G23" s="29">
        <v>-0.14802000000000001</v>
      </c>
      <c r="H23" s="29">
        <v>-0.14802000000000001</v>
      </c>
      <c r="I23" s="29">
        <v>-0.14802000000000001</v>
      </c>
    </row>
    <row r="24" spans="1:9" x14ac:dyDescent="0.2">
      <c r="A24" s="3">
        <v>1972</v>
      </c>
      <c r="B24" s="29">
        <v>0.46282406780286173</v>
      </c>
      <c r="C24" s="29">
        <v>0.46282406780286173</v>
      </c>
      <c r="D24" s="29">
        <v>0.46282406780286173</v>
      </c>
      <c r="E24" s="29">
        <v>0.46282406780286173</v>
      </c>
      <c r="F24" s="29">
        <v>-0.14177000000000001</v>
      </c>
      <c r="G24" s="29">
        <v>-0.14177000000000001</v>
      </c>
      <c r="H24" s="29">
        <v>-0.14177000000000001</v>
      </c>
      <c r="I24" s="29">
        <v>-0.14177000000000001</v>
      </c>
    </row>
    <row r="25" spans="1:9" x14ac:dyDescent="0.2">
      <c r="A25" s="3">
        <v>1973</v>
      </c>
      <c r="B25" s="29">
        <v>0.46202478659833879</v>
      </c>
      <c r="C25" s="29">
        <v>0.46202478659833879</v>
      </c>
      <c r="D25" s="29">
        <v>0.46202478659833879</v>
      </c>
      <c r="E25" s="29">
        <v>0.46202478659833879</v>
      </c>
      <c r="F25" s="29">
        <v>-0.12189</v>
      </c>
      <c r="G25" s="29">
        <v>-0.12189</v>
      </c>
      <c r="H25" s="29">
        <v>-0.12189</v>
      </c>
      <c r="I25" s="29">
        <v>-0.12189</v>
      </c>
    </row>
    <row r="26" spans="1:9" x14ac:dyDescent="0.2">
      <c r="A26" s="3">
        <v>1974</v>
      </c>
      <c r="B26" s="29">
        <v>0.46147950980499836</v>
      </c>
      <c r="C26" s="29">
        <v>0.46147950980499836</v>
      </c>
      <c r="D26" s="29">
        <v>0.46147950980499836</v>
      </c>
      <c r="E26" s="29">
        <v>0.46147950980499836</v>
      </c>
      <c r="F26" s="29">
        <v>-8.8374999999999995E-2</v>
      </c>
      <c r="G26" s="29">
        <v>-8.8374999999999995E-2</v>
      </c>
      <c r="H26" s="29">
        <v>-8.8374999999999995E-2</v>
      </c>
      <c r="I26" s="29">
        <v>-8.8374999999999995E-2</v>
      </c>
    </row>
    <row r="27" spans="1:9" x14ac:dyDescent="0.2">
      <c r="A27" s="3">
        <v>1975</v>
      </c>
      <c r="B27" s="29">
        <v>0.46130954593779178</v>
      </c>
      <c r="C27" s="29">
        <v>0.46130954593779178</v>
      </c>
      <c r="D27" s="29">
        <v>0.46130954593779178</v>
      </c>
      <c r="E27" s="29">
        <v>0.46130954593779178</v>
      </c>
      <c r="F27" s="29">
        <v>8.5063E-2</v>
      </c>
      <c r="G27" s="29">
        <v>8.5063E-2</v>
      </c>
      <c r="H27" s="29">
        <v>8.5063E-2</v>
      </c>
      <c r="I27" s="29">
        <v>8.5063E-2</v>
      </c>
    </row>
    <row r="28" spans="1:9" x14ac:dyDescent="0.2">
      <c r="A28" s="3">
        <v>1976</v>
      </c>
      <c r="B28" s="29">
        <v>0.46153469545683484</v>
      </c>
      <c r="C28" s="29">
        <v>0.46153469545683484</v>
      </c>
      <c r="D28" s="29">
        <v>0.46153469545683484</v>
      </c>
      <c r="E28" s="29">
        <v>0.46153469545683484</v>
      </c>
      <c r="F28" s="29">
        <v>0.10376000000000001</v>
      </c>
      <c r="G28" s="29">
        <v>0.10376000000000001</v>
      </c>
      <c r="H28" s="29">
        <v>0.10376000000000001</v>
      </c>
      <c r="I28" s="29">
        <v>0.10376000000000001</v>
      </c>
    </row>
    <row r="29" spans="1:9" x14ac:dyDescent="0.2">
      <c r="A29" s="3">
        <v>1977</v>
      </c>
      <c r="B29" s="29">
        <v>0.46202729436536782</v>
      </c>
      <c r="C29" s="29">
        <v>0.46202729436536782</v>
      </c>
      <c r="D29" s="29">
        <v>0.46202729436536782</v>
      </c>
      <c r="E29" s="29">
        <v>0.46202729436536782</v>
      </c>
      <c r="F29" s="29">
        <v>9.3990000000000004E-2</v>
      </c>
      <c r="G29" s="29">
        <v>9.3990000000000004E-2</v>
      </c>
      <c r="H29" s="29">
        <v>9.3990000000000004E-2</v>
      </c>
      <c r="I29" s="29">
        <v>9.3990000000000004E-2</v>
      </c>
    </row>
    <row r="30" spans="1:9" x14ac:dyDescent="0.2">
      <c r="A30" s="3">
        <v>1978</v>
      </c>
      <c r="B30" s="29">
        <v>0.46265168559801823</v>
      </c>
      <c r="C30" s="29">
        <v>0.46265168559801823</v>
      </c>
      <c r="D30" s="29">
        <v>0.46265168559801823</v>
      </c>
      <c r="E30" s="29">
        <v>0.46265168559801823</v>
      </c>
      <c r="F30" s="29">
        <v>5.5764000000000001E-2</v>
      </c>
      <c r="G30" s="29">
        <v>5.5764000000000001E-2</v>
      </c>
      <c r="H30" s="29">
        <v>5.5764000000000001E-2</v>
      </c>
      <c r="I30" s="29">
        <v>5.5764000000000001E-2</v>
      </c>
    </row>
    <row r="31" spans="1:9" x14ac:dyDescent="0.2">
      <c r="A31" s="3">
        <v>1979</v>
      </c>
      <c r="B31" s="29">
        <v>0.46319115213181977</v>
      </c>
      <c r="C31" s="29">
        <v>0.46319115213181977</v>
      </c>
      <c r="D31" s="29">
        <v>0.46319115213181977</v>
      </c>
      <c r="E31" s="29">
        <v>0.46319115213181977</v>
      </c>
      <c r="F31" s="29">
        <v>-1.0921E-2</v>
      </c>
      <c r="G31" s="29">
        <v>-1.0921E-2</v>
      </c>
      <c r="H31" s="29">
        <v>-1.0921E-2</v>
      </c>
      <c r="I31" s="29">
        <v>-1.0921E-2</v>
      </c>
    </row>
    <row r="32" spans="1:9" x14ac:dyDescent="0.2">
      <c r="A32" s="3">
        <v>1980</v>
      </c>
      <c r="B32" s="29">
        <v>0.46348204253001507</v>
      </c>
      <c r="C32" s="29">
        <v>0.46348204253001507</v>
      </c>
      <c r="D32" s="29">
        <v>0.46348204253001507</v>
      </c>
      <c r="E32" s="29">
        <v>0.46348204253001507</v>
      </c>
      <c r="F32" s="29">
        <v>-0.25547999999999998</v>
      </c>
      <c r="G32" s="29">
        <v>-0.25547999999999998</v>
      </c>
      <c r="H32" s="29">
        <v>-0.25547999999999998</v>
      </c>
      <c r="I32" s="29">
        <v>-0.25547999999999998</v>
      </c>
    </row>
    <row r="33" spans="1:9" x14ac:dyDescent="0.2">
      <c r="A33" s="3">
        <v>1981</v>
      </c>
      <c r="B33" s="29">
        <v>0.46120382299260992</v>
      </c>
      <c r="C33" s="29">
        <v>0.46120382299260992</v>
      </c>
      <c r="D33" s="29">
        <v>0.46120382299260992</v>
      </c>
      <c r="E33" s="29">
        <v>0.46120382299260992</v>
      </c>
      <c r="F33" s="29">
        <v>-0.32928000000000002</v>
      </c>
      <c r="G33" s="29">
        <v>-0.32928000000000002</v>
      </c>
      <c r="H33" s="29">
        <v>-0.32928000000000002</v>
      </c>
      <c r="I33" s="29">
        <v>-0.32928000000000002</v>
      </c>
    </row>
    <row r="34" spans="1:9" x14ac:dyDescent="0.2">
      <c r="A34" s="3">
        <v>1982</v>
      </c>
      <c r="B34" s="29">
        <v>0.45917655633084559</v>
      </c>
      <c r="C34" s="29">
        <v>0.45917655633084559</v>
      </c>
      <c r="D34" s="29">
        <v>0.45917655633084559</v>
      </c>
      <c r="E34" s="29">
        <v>0.45917655633084559</v>
      </c>
      <c r="F34" s="29">
        <v>-0.38173000000000001</v>
      </c>
      <c r="G34" s="29">
        <v>-0.38173000000000001</v>
      </c>
      <c r="H34" s="29">
        <v>-0.38173000000000001</v>
      </c>
      <c r="I34" s="29">
        <v>-0.38173000000000001</v>
      </c>
    </row>
    <row r="35" spans="1:9" x14ac:dyDescent="0.2">
      <c r="A35" s="3">
        <v>1983</v>
      </c>
      <c r="B35" s="29">
        <v>0.45741024037281441</v>
      </c>
      <c r="C35" s="29">
        <v>0.45741024037281441</v>
      </c>
      <c r="D35" s="29">
        <v>0.45741024037281441</v>
      </c>
      <c r="E35" s="29">
        <v>0.45741024037281441</v>
      </c>
      <c r="F35" s="29">
        <v>-0.41283999999999998</v>
      </c>
      <c r="G35" s="29">
        <v>-0.41283999999999998</v>
      </c>
      <c r="H35" s="29">
        <v>-0.41283999999999998</v>
      </c>
      <c r="I35" s="29">
        <v>-0.41283999999999998</v>
      </c>
    </row>
    <row r="36" spans="1:9" x14ac:dyDescent="0.2">
      <c r="A36" s="3">
        <v>1984</v>
      </c>
      <c r="B36" s="29">
        <v>0.45592994694574984</v>
      </c>
      <c r="C36" s="29">
        <v>0.45592994694574984</v>
      </c>
      <c r="D36" s="29">
        <v>0.45592994694574984</v>
      </c>
      <c r="E36" s="29">
        <v>0.45592994694574984</v>
      </c>
      <c r="F36" s="29">
        <v>-0.42259999999999998</v>
      </c>
      <c r="G36" s="29">
        <v>-0.42259999999999998</v>
      </c>
      <c r="H36" s="29">
        <v>-0.42259999999999998</v>
      </c>
      <c r="I36" s="29">
        <v>-0.42259999999999998</v>
      </c>
    </row>
    <row r="37" spans="1:9" x14ac:dyDescent="0.2">
      <c r="A37" s="3">
        <v>1985</v>
      </c>
      <c r="B37" s="29">
        <v>0.45470313456513056</v>
      </c>
      <c r="C37" s="29">
        <v>0.45470313456513056</v>
      </c>
      <c r="D37" s="29">
        <v>0.45470313456513056</v>
      </c>
      <c r="E37" s="29">
        <v>0.45470313456513056</v>
      </c>
      <c r="F37" s="29">
        <v>-0.34586</v>
      </c>
      <c r="G37" s="29">
        <v>-0.34586</v>
      </c>
      <c r="H37" s="29">
        <v>-0.34586</v>
      </c>
      <c r="I37" s="29">
        <v>-0.34586</v>
      </c>
    </row>
    <row r="38" spans="1:9" x14ac:dyDescent="0.2">
      <c r="A38" s="3">
        <v>1986</v>
      </c>
      <c r="B38" s="29">
        <v>0.45264568445188491</v>
      </c>
      <c r="C38" s="29">
        <v>0.45264568445188491</v>
      </c>
      <c r="D38" s="29">
        <v>0.45264568445188491</v>
      </c>
      <c r="E38" s="29">
        <v>0.45264568445188491</v>
      </c>
      <c r="F38" s="29">
        <v>-0.33463999999999999</v>
      </c>
      <c r="G38" s="29">
        <v>-0.33463999999999999</v>
      </c>
      <c r="H38" s="29">
        <v>-0.33463999999999999</v>
      </c>
      <c r="I38" s="29">
        <v>-0.33463999999999999</v>
      </c>
    </row>
    <row r="39" spans="1:9" x14ac:dyDescent="0.2">
      <c r="A39" s="3">
        <v>1987</v>
      </c>
      <c r="B39" s="29">
        <v>0.45095012536261664</v>
      </c>
      <c r="C39" s="29">
        <v>0.45095012536261664</v>
      </c>
      <c r="D39" s="29">
        <v>0.45095012536261664</v>
      </c>
      <c r="E39" s="29">
        <v>0.45095012536261664</v>
      </c>
      <c r="F39" s="29">
        <v>-0.32379000000000002</v>
      </c>
      <c r="G39" s="29">
        <v>-0.32379000000000002</v>
      </c>
      <c r="H39" s="29">
        <v>-0.32379000000000002</v>
      </c>
      <c r="I39" s="29">
        <v>-0.32379000000000002</v>
      </c>
    </row>
    <row r="40" spans="1:9" x14ac:dyDescent="0.2">
      <c r="A40" s="3">
        <v>1988</v>
      </c>
      <c r="B40" s="29">
        <v>0.44952473166963353</v>
      </c>
      <c r="C40" s="29">
        <v>0.44952473166963353</v>
      </c>
      <c r="D40" s="29">
        <v>0.44952473166963353</v>
      </c>
      <c r="E40" s="29">
        <v>0.44952473166963353</v>
      </c>
      <c r="F40" s="29">
        <v>-0.31331999999999999</v>
      </c>
      <c r="G40" s="29">
        <v>-0.31331999999999999</v>
      </c>
      <c r="H40" s="29">
        <v>-0.31331999999999999</v>
      </c>
      <c r="I40" s="29">
        <v>-0.31331999999999999</v>
      </c>
    </row>
    <row r="41" spans="1:9" x14ac:dyDescent="0.2">
      <c r="A41" s="3">
        <v>1989</v>
      </c>
      <c r="B41" s="29">
        <v>0.44832980933467659</v>
      </c>
      <c r="C41" s="29">
        <v>0.44832980933467659</v>
      </c>
      <c r="D41" s="29">
        <v>0.44832980933467659</v>
      </c>
      <c r="E41" s="29">
        <v>0.44832980933467659</v>
      </c>
      <c r="F41" s="29">
        <v>-0.30321999999999999</v>
      </c>
      <c r="G41" s="29">
        <v>-0.30321999999999999</v>
      </c>
      <c r="H41" s="29">
        <v>-0.30321999999999999</v>
      </c>
      <c r="I41" s="29">
        <v>-0.30321999999999999</v>
      </c>
    </row>
    <row r="42" spans="1:9" x14ac:dyDescent="0.2">
      <c r="A42" s="3">
        <v>1990</v>
      </c>
      <c r="B42" s="29">
        <v>0.44738900200273701</v>
      </c>
      <c r="C42" s="29">
        <v>0.44738900200273701</v>
      </c>
      <c r="D42" s="29">
        <v>0.44738900200273701</v>
      </c>
      <c r="E42" s="29">
        <v>0.44738900200273701</v>
      </c>
      <c r="F42" s="29">
        <v>-0.28639999999999999</v>
      </c>
      <c r="G42" s="29">
        <v>-0.28639999999999999</v>
      </c>
      <c r="H42" s="29">
        <v>-0.28639999999999999</v>
      </c>
      <c r="I42" s="29">
        <v>-0.28639999999999999</v>
      </c>
    </row>
    <row r="43" spans="1:9" x14ac:dyDescent="0.2">
      <c r="A43" s="3">
        <v>1991</v>
      </c>
      <c r="B43" s="29">
        <v>0.44547498680522285</v>
      </c>
      <c r="C43" s="29">
        <v>0.44547498680522285</v>
      </c>
      <c r="D43" s="29">
        <v>0.44547498680522285</v>
      </c>
      <c r="E43" s="29">
        <v>0.44547498680522285</v>
      </c>
      <c r="F43" s="29">
        <v>-0.27939999999999998</v>
      </c>
      <c r="G43" s="29">
        <v>-0.27939999999999998</v>
      </c>
      <c r="H43" s="29">
        <v>-0.27939999999999998</v>
      </c>
      <c r="I43" s="29">
        <v>-0.27939999999999998</v>
      </c>
    </row>
    <row r="44" spans="1:9" x14ac:dyDescent="0.2">
      <c r="A44" s="3">
        <v>1992</v>
      </c>
      <c r="B44" s="29">
        <v>0.44393885708607467</v>
      </c>
      <c r="C44" s="29">
        <v>0.44393885708607467</v>
      </c>
      <c r="D44" s="29">
        <v>0.44393885708607467</v>
      </c>
      <c r="E44" s="29">
        <v>0.44393885708607467</v>
      </c>
      <c r="F44" s="29">
        <v>-0.27514</v>
      </c>
      <c r="G44" s="29">
        <v>-0.27514</v>
      </c>
      <c r="H44" s="29">
        <v>-0.27514</v>
      </c>
      <c r="I44" s="29">
        <v>-0.27514</v>
      </c>
    </row>
    <row r="45" spans="1:9" x14ac:dyDescent="0.2">
      <c r="A45" s="3">
        <v>1993</v>
      </c>
      <c r="B45" s="29">
        <v>0.44276920110520346</v>
      </c>
      <c r="C45" s="29">
        <v>0.44276920110520346</v>
      </c>
      <c r="D45" s="29">
        <v>0.44276920110520346</v>
      </c>
      <c r="E45" s="29">
        <v>0.44276920110520346</v>
      </c>
      <c r="F45" s="29">
        <v>-0.27361000000000002</v>
      </c>
      <c r="G45" s="29">
        <v>-0.27361000000000002</v>
      </c>
      <c r="H45" s="29">
        <v>-0.27361000000000002</v>
      </c>
      <c r="I45" s="29">
        <v>-0.27361000000000002</v>
      </c>
    </row>
    <row r="46" spans="1:9" x14ac:dyDescent="0.2">
      <c r="A46" s="3">
        <v>1994</v>
      </c>
      <c r="B46" s="29">
        <v>0.44190411584770301</v>
      </c>
      <c r="C46" s="29">
        <v>0.44190411584770301</v>
      </c>
      <c r="D46" s="29">
        <v>0.44190411584770301</v>
      </c>
      <c r="E46" s="29">
        <v>0.44190411584770301</v>
      </c>
      <c r="F46" s="29">
        <v>-0.27482000000000001</v>
      </c>
      <c r="G46" s="29">
        <v>-0.27482000000000001</v>
      </c>
      <c r="H46" s="29">
        <v>-0.27482000000000001</v>
      </c>
      <c r="I46" s="29">
        <v>-0.27482000000000001</v>
      </c>
    </row>
    <row r="47" spans="1:9" x14ac:dyDescent="0.2">
      <c r="A47" s="3">
        <v>1995</v>
      </c>
      <c r="B47" s="29">
        <v>0.4412676465691136</v>
      </c>
      <c r="C47" s="29">
        <v>0.4412676465691136</v>
      </c>
      <c r="D47" s="29">
        <v>0.4412676465691136</v>
      </c>
      <c r="E47" s="29">
        <v>0.4412676465691136</v>
      </c>
      <c r="F47" s="29">
        <v>-0.32673999999999997</v>
      </c>
      <c r="G47" s="29">
        <v>-0.32673999999999997</v>
      </c>
      <c r="H47" s="29">
        <v>-0.32673999999999997</v>
      </c>
      <c r="I47" s="29">
        <v>-0.32673999999999997</v>
      </c>
    </row>
    <row r="48" spans="1:9" x14ac:dyDescent="0.2">
      <c r="A48" s="3">
        <v>1996</v>
      </c>
      <c r="B48" s="29">
        <v>0.43939738617977614</v>
      </c>
      <c r="C48" s="29">
        <v>0.43939738617977614</v>
      </c>
      <c r="D48" s="29">
        <v>0.43939738617977614</v>
      </c>
      <c r="E48" s="29">
        <v>0.43939738617977614</v>
      </c>
      <c r="F48" s="29">
        <v>-0.31741999999999998</v>
      </c>
      <c r="G48" s="29">
        <v>-0.31741999999999998</v>
      </c>
      <c r="H48" s="29">
        <v>-0.31741999999999998</v>
      </c>
      <c r="I48" s="29">
        <v>-0.31741999999999998</v>
      </c>
    </row>
    <row r="49" spans="1:9" x14ac:dyDescent="0.2">
      <c r="A49" s="3">
        <v>1997</v>
      </c>
      <c r="B49" s="29">
        <v>0.43777947027139208</v>
      </c>
      <c r="C49" s="29">
        <v>0.43777947027139208</v>
      </c>
      <c r="D49" s="29">
        <v>0.43777947027139208</v>
      </c>
      <c r="E49" s="29">
        <v>0.43777947027139208</v>
      </c>
      <c r="F49" s="29">
        <v>-0.29483999999999999</v>
      </c>
      <c r="G49" s="29">
        <v>-0.29483999999999999</v>
      </c>
      <c r="H49" s="29">
        <v>-0.29483999999999999</v>
      </c>
      <c r="I49" s="29">
        <v>-0.29483999999999999</v>
      </c>
    </row>
    <row r="50" spans="1:9" x14ac:dyDescent="0.2">
      <c r="A50" s="3">
        <v>1998</v>
      </c>
      <c r="B50" s="29">
        <v>0.43642599803878618</v>
      </c>
      <c r="C50" s="29">
        <v>0.43642599803878618</v>
      </c>
      <c r="D50" s="29">
        <v>0.43642599803878618</v>
      </c>
      <c r="E50" s="29">
        <v>0.43642599803878618</v>
      </c>
      <c r="F50" s="29">
        <v>-0.25901000000000002</v>
      </c>
      <c r="G50" s="29">
        <v>-0.25901000000000002</v>
      </c>
      <c r="H50" s="29">
        <v>-0.25901000000000002</v>
      </c>
      <c r="I50" s="29">
        <v>-0.25901000000000002</v>
      </c>
    </row>
    <row r="51" spans="1:9" x14ac:dyDescent="0.2">
      <c r="A51" s="3">
        <v>1999</v>
      </c>
      <c r="B51" s="29">
        <v>0.4354163153795278</v>
      </c>
      <c r="C51" s="29">
        <v>0.4354163153795278</v>
      </c>
      <c r="D51" s="29">
        <v>0.4354163153795278</v>
      </c>
      <c r="E51" s="29">
        <v>0.4354163153795278</v>
      </c>
      <c r="F51" s="29">
        <v>-0.20991000000000001</v>
      </c>
      <c r="G51" s="29">
        <v>-0.20991000000000001</v>
      </c>
      <c r="H51" s="29">
        <v>-0.20991000000000001</v>
      </c>
      <c r="I51" s="29">
        <v>-0.20991000000000001</v>
      </c>
    </row>
    <row r="52" spans="1:9" x14ac:dyDescent="0.2">
      <c r="A52" s="3">
        <v>2000</v>
      </c>
      <c r="B52" s="29">
        <v>0.43480133477746796</v>
      </c>
      <c r="C52" s="29">
        <v>0.43480133477746796</v>
      </c>
      <c r="D52" s="29">
        <v>0.43480133477746796</v>
      </c>
      <c r="E52" s="29">
        <v>0.43480133477746796</v>
      </c>
      <c r="F52" s="36">
        <v>-0.10432</v>
      </c>
      <c r="G52" s="36">
        <v>-0.10432</v>
      </c>
      <c r="H52" s="36">
        <v>-0.10432</v>
      </c>
      <c r="I52" s="29">
        <v>-0.10432</v>
      </c>
    </row>
    <row r="53" spans="1:9" x14ac:dyDescent="0.2">
      <c r="A53" s="3">
        <v>2001</v>
      </c>
      <c r="B53" s="29">
        <v>0.43411528783120229</v>
      </c>
      <c r="C53" s="29">
        <v>0.43411528783120229</v>
      </c>
      <c r="D53" s="29">
        <v>0.43411528783120229</v>
      </c>
      <c r="E53" s="29">
        <v>0.43411528783120229</v>
      </c>
      <c r="F53" s="36">
        <v>-4.3118999999999998E-2</v>
      </c>
      <c r="G53" s="36">
        <v>-4.3118999999999998E-2</v>
      </c>
      <c r="H53" s="36">
        <v>-4.3118999999999998E-2</v>
      </c>
      <c r="I53" s="29">
        <v>-4.3118999999999998E-2</v>
      </c>
    </row>
    <row r="54" spans="1:9" x14ac:dyDescent="0.2">
      <c r="A54" s="3">
        <v>2002</v>
      </c>
      <c r="B54" s="29">
        <v>0.4339322119319069</v>
      </c>
      <c r="C54" s="29">
        <v>0.4339322119319069</v>
      </c>
      <c r="D54" s="29">
        <v>0.4339322119319069</v>
      </c>
      <c r="E54" s="29">
        <v>0.4339322119319069</v>
      </c>
      <c r="F54" s="36">
        <v>1.6922E-2</v>
      </c>
      <c r="G54" s="36">
        <v>1.6922E-2</v>
      </c>
      <c r="H54" s="36">
        <v>1.6922E-2</v>
      </c>
      <c r="I54" s="29">
        <v>1.6922E-2</v>
      </c>
    </row>
    <row r="55" spans="1:9" x14ac:dyDescent="0.2">
      <c r="A55" s="3">
        <v>2003</v>
      </c>
      <c r="B55" s="29">
        <v>0.43412094118601108</v>
      </c>
      <c r="C55" s="29">
        <v>0.43412094118601108</v>
      </c>
      <c r="D55" s="29">
        <v>0.43412094118601108</v>
      </c>
      <c r="E55" s="29">
        <v>0.43412094118601108</v>
      </c>
      <c r="F55" s="36">
        <v>7.5805999999999998E-2</v>
      </c>
      <c r="G55" s="36">
        <v>7.5805999999999998E-2</v>
      </c>
      <c r="H55" s="36">
        <v>7.5805999999999998E-2</v>
      </c>
      <c r="I55" s="29">
        <v>7.5805999999999998E-2</v>
      </c>
    </row>
    <row r="56" spans="1:9" x14ac:dyDescent="0.2">
      <c r="A56" s="3">
        <v>2004</v>
      </c>
      <c r="B56" s="29">
        <v>0.43454813044658008</v>
      </c>
      <c r="C56" s="29">
        <v>0.43454813044658008</v>
      </c>
      <c r="D56" s="29">
        <v>0.43454813044658008</v>
      </c>
      <c r="E56" s="29">
        <v>0.43454813044658008</v>
      </c>
      <c r="F56" s="36">
        <v>0.13353000000000001</v>
      </c>
      <c r="G56" s="36">
        <v>0.13353000000000001</v>
      </c>
      <c r="H56" s="36">
        <v>0.13353000000000001</v>
      </c>
      <c r="I56" s="29">
        <v>0.13353000000000001</v>
      </c>
    </row>
    <row r="57" spans="1:9" x14ac:dyDescent="0.2">
      <c r="A57" s="3">
        <v>2005</v>
      </c>
      <c r="B57" s="29">
        <v>0.43516947238897913</v>
      </c>
      <c r="C57" s="29">
        <v>0.43516947238897913</v>
      </c>
      <c r="D57" s="29">
        <v>0.43516947238897913</v>
      </c>
      <c r="E57" s="29">
        <v>0.43516947238897913</v>
      </c>
      <c r="F57" s="36">
        <v>0.18770000000000001</v>
      </c>
      <c r="G57" s="36">
        <v>0.18770000000000001</v>
      </c>
      <c r="H57" s="36">
        <v>0.18770000000000001</v>
      </c>
      <c r="I57" s="29">
        <v>0.18770000000000001</v>
      </c>
    </row>
    <row r="58" spans="1:9" x14ac:dyDescent="0.2">
      <c r="A58" s="3">
        <v>2006</v>
      </c>
      <c r="B58" s="29">
        <v>0.43610872764313746</v>
      </c>
      <c r="C58" s="29">
        <v>0.43610872764313746</v>
      </c>
      <c r="D58" s="29">
        <v>0.43610872764313746</v>
      </c>
      <c r="E58" s="29">
        <v>0.43610872764313746</v>
      </c>
      <c r="F58" s="36">
        <v>0.24390999999999999</v>
      </c>
      <c r="G58" s="36">
        <v>0.24390999999999999</v>
      </c>
      <c r="H58" s="36">
        <v>0.24390999999999999</v>
      </c>
      <c r="I58" s="29">
        <v>0.24390999999999999</v>
      </c>
    </row>
    <row r="59" spans="1:9" x14ac:dyDescent="0.2">
      <c r="A59" s="3">
        <v>2007</v>
      </c>
      <c r="B59" s="29">
        <v>0.43723094384048172</v>
      </c>
      <c r="C59" s="29">
        <v>0.43723094384048172</v>
      </c>
      <c r="D59" s="29">
        <v>0.43723094384048172</v>
      </c>
      <c r="E59" s="29">
        <v>0.43723094384048172</v>
      </c>
      <c r="F59" s="36">
        <v>0.29977999999999999</v>
      </c>
      <c r="G59" s="36">
        <v>0.29977999999999999</v>
      </c>
      <c r="H59" s="36">
        <v>0.29977999999999999</v>
      </c>
      <c r="I59" s="29">
        <v>0.29977999999999999</v>
      </c>
    </row>
    <row r="60" spans="1:9" x14ac:dyDescent="0.2">
      <c r="A60" s="3">
        <v>2008</v>
      </c>
      <c r="B60" s="29">
        <v>0.43853800861670267</v>
      </c>
      <c r="C60" s="29">
        <v>0.43853800861670267</v>
      </c>
      <c r="D60" s="29">
        <v>0.43853800861670267</v>
      </c>
      <c r="E60" s="29">
        <v>0.43853800861670267</v>
      </c>
      <c r="F60" s="36">
        <v>0.35528999999999999</v>
      </c>
      <c r="G60" s="36">
        <v>0.35528999999999999</v>
      </c>
      <c r="H60" s="36">
        <v>0.35528999999999999</v>
      </c>
      <c r="I60" s="29">
        <v>0.35528999999999999</v>
      </c>
    </row>
    <row r="61" spans="1:9" x14ac:dyDescent="0.2">
      <c r="A61" s="3">
        <v>2009</v>
      </c>
      <c r="B61" s="29">
        <v>0.44004204709133843</v>
      </c>
      <c r="C61" s="29">
        <v>0.44004204709133843</v>
      </c>
      <c r="D61" s="29">
        <v>0.44004204709133843</v>
      </c>
      <c r="E61" s="29">
        <v>0.44004204709133843</v>
      </c>
      <c r="F61" s="36">
        <v>0.41045999999999999</v>
      </c>
      <c r="G61" s="36">
        <v>0.41045999999999999</v>
      </c>
      <c r="H61" s="36">
        <v>0.41045999999999999</v>
      </c>
      <c r="I61" s="29">
        <v>0.41045999999999999</v>
      </c>
    </row>
    <row r="62" spans="1:9" x14ac:dyDescent="0.2">
      <c r="A62" s="3">
        <v>2010</v>
      </c>
      <c r="B62" s="29">
        <v>0.44173105457407896</v>
      </c>
      <c r="C62" s="29">
        <v>0.44173105457407896</v>
      </c>
      <c r="D62" s="29">
        <v>0.44173105457407896</v>
      </c>
      <c r="E62" s="29">
        <v>0.44173105457407896</v>
      </c>
      <c r="F62" s="36">
        <v>0.46865000000000001</v>
      </c>
      <c r="G62" s="36">
        <v>0.46865000000000001</v>
      </c>
      <c r="H62" s="36">
        <v>0.46865000000000001</v>
      </c>
      <c r="I62" s="29">
        <v>0.46865000000000001</v>
      </c>
    </row>
    <row r="63" spans="1:9" x14ac:dyDescent="0.2">
      <c r="A63" s="3">
        <v>2011</v>
      </c>
      <c r="B63" s="29">
        <v>0.44388258227238825</v>
      </c>
      <c r="C63" s="29">
        <v>0.44367732001338434</v>
      </c>
      <c r="D63" s="29">
        <v>0.44362876578879035</v>
      </c>
      <c r="E63" s="29">
        <v>0.44345310546525463</v>
      </c>
      <c r="F63" s="36">
        <v>0.58272999999999997</v>
      </c>
      <c r="G63" s="36">
        <v>0.52197000000000005</v>
      </c>
      <c r="H63" s="36">
        <v>0.46106000000000003</v>
      </c>
      <c r="I63" s="29">
        <v>0.36774000000000001</v>
      </c>
    </row>
    <row r="64" spans="1:9" x14ac:dyDescent="0.2">
      <c r="A64" s="3">
        <v>2012</v>
      </c>
      <c r="B64" s="29">
        <v>0.446407430364615</v>
      </c>
      <c r="C64" s="29">
        <v>0.44590544646833025</v>
      </c>
      <c r="D64" s="29">
        <v>0.44566079617876614</v>
      </c>
      <c r="E64" s="29">
        <v>0.44511065389218391</v>
      </c>
      <c r="F64" s="36">
        <v>0.64819000000000004</v>
      </c>
      <c r="G64" s="36">
        <v>0.57382</v>
      </c>
      <c r="H64" s="36">
        <v>0.4995</v>
      </c>
      <c r="I64" s="29">
        <v>0.37974000000000002</v>
      </c>
    </row>
    <row r="65" spans="1:9" x14ac:dyDescent="0.2">
      <c r="A65" s="3">
        <v>2013</v>
      </c>
      <c r="B65" s="29">
        <v>0.44931315350290663</v>
      </c>
      <c r="C65" s="29">
        <v>0.44845045731425998</v>
      </c>
      <c r="D65" s="29">
        <v>0.44786558309588043</v>
      </c>
      <c r="E65" s="29">
        <v>0.44676649214003961</v>
      </c>
      <c r="F65" s="36">
        <v>0.71153</v>
      </c>
      <c r="G65" s="36">
        <v>0.62419000000000002</v>
      </c>
      <c r="H65" s="36">
        <v>0.53717999999999999</v>
      </c>
      <c r="I65" s="29">
        <v>0.38973000000000002</v>
      </c>
    </row>
    <row r="66" spans="1:9" x14ac:dyDescent="0.2">
      <c r="A66" s="3">
        <v>2014</v>
      </c>
      <c r="B66" s="29">
        <v>0.45259107933525217</v>
      </c>
      <c r="C66" s="29">
        <v>0.45133517114969585</v>
      </c>
      <c r="D66" s="29">
        <v>0.45026731269553022</v>
      </c>
      <c r="E66" s="29">
        <v>0.4484503833050571</v>
      </c>
      <c r="F66" s="36">
        <v>0.77276999999999996</v>
      </c>
      <c r="G66" s="36">
        <v>0.67306999999999995</v>
      </c>
      <c r="H66" s="36">
        <v>0.57411000000000001</v>
      </c>
      <c r="I66" s="29">
        <v>0.39772000000000002</v>
      </c>
    </row>
    <row r="67" spans="1:9" x14ac:dyDescent="0.2">
      <c r="A67" s="3">
        <v>2015</v>
      </c>
      <c r="B67" s="29">
        <v>0.45623408685328054</v>
      </c>
      <c r="C67" s="29">
        <v>0.45455147623476511</v>
      </c>
      <c r="D67" s="29">
        <v>0.45287399918293392</v>
      </c>
      <c r="E67" s="29">
        <v>0.45018218082323241</v>
      </c>
      <c r="F67" s="36">
        <v>0.84269000000000005</v>
      </c>
      <c r="G67" s="36">
        <v>0.73290999999999995</v>
      </c>
      <c r="H67" s="36">
        <v>0.62443000000000004</v>
      </c>
      <c r="I67" s="29">
        <v>0.41460000000000002</v>
      </c>
    </row>
    <row r="68" spans="1:9" x14ac:dyDescent="0.2">
      <c r="A68" s="3">
        <v>2016</v>
      </c>
      <c r="B68" s="29">
        <v>0.46015736696678389</v>
      </c>
      <c r="C68" s="29">
        <v>0.45776202947631706</v>
      </c>
      <c r="D68" s="29">
        <v>0.45560780543679025</v>
      </c>
      <c r="E68" s="29">
        <v>0.45189289990057435</v>
      </c>
      <c r="F68" s="36">
        <v>0.89610000000000001</v>
      </c>
      <c r="G68" s="36">
        <v>0.77470000000000006</v>
      </c>
      <c r="H68" s="36">
        <v>0.65512999999999999</v>
      </c>
      <c r="I68" s="29">
        <v>0.41497000000000001</v>
      </c>
    </row>
    <row r="69" spans="1:9" x14ac:dyDescent="0.2">
      <c r="A69" s="3">
        <v>2017</v>
      </c>
      <c r="B69" s="29">
        <v>0.46432668983475328</v>
      </c>
      <c r="C69" s="29">
        <v>0.46130925542608259</v>
      </c>
      <c r="D69" s="29">
        <v>0.45858360914259427</v>
      </c>
      <c r="E69" s="29">
        <v>0.45372279672710542</v>
      </c>
      <c r="F69" s="36">
        <v>0.94379999999999997</v>
      </c>
      <c r="G69" s="36">
        <v>0.81084999999999996</v>
      </c>
      <c r="H69" s="36">
        <v>0.68035999999999996</v>
      </c>
      <c r="I69" s="29">
        <v>0.40971000000000002</v>
      </c>
    </row>
    <row r="70" spans="1:9" x14ac:dyDescent="0.2">
      <c r="A70" s="3">
        <v>2018</v>
      </c>
      <c r="B70" s="29">
        <v>0.46872977601352728</v>
      </c>
      <c r="C70" s="29">
        <v>0.46511882370093249</v>
      </c>
      <c r="D70" s="29">
        <v>0.46175126488149604</v>
      </c>
      <c r="E70" s="29">
        <v>0.45563094675529447</v>
      </c>
      <c r="F70" s="36">
        <v>0.98579000000000006</v>
      </c>
      <c r="G70" s="36">
        <v>0.84138999999999997</v>
      </c>
      <c r="H70" s="36">
        <v>0.70011999999999996</v>
      </c>
      <c r="I70" s="29">
        <v>0.39882000000000001</v>
      </c>
    </row>
    <row r="71" spans="1:9" x14ac:dyDescent="0.2">
      <c r="A71" s="3">
        <v>2019</v>
      </c>
      <c r="B71" s="29">
        <v>0.47334990950745415</v>
      </c>
      <c r="C71" s="29">
        <v>0.46912203058958929</v>
      </c>
      <c r="D71" s="29">
        <v>0.4650664085122746</v>
      </c>
      <c r="E71" s="29">
        <v>0.45756072203919657</v>
      </c>
      <c r="F71" s="36">
        <v>1.0221</v>
      </c>
      <c r="G71" s="36">
        <v>0.86629999999999996</v>
      </c>
      <c r="H71" s="36">
        <v>0.71440000000000003</v>
      </c>
      <c r="I71" s="29">
        <v>0.38229999999999997</v>
      </c>
    </row>
    <row r="72" spans="1:9" x14ac:dyDescent="0.2">
      <c r="A72" s="3">
        <v>2020</v>
      </c>
      <c r="B72" s="29">
        <v>0.4781736198821217</v>
      </c>
      <c r="C72" s="29">
        <v>0.47328117502499911</v>
      </c>
      <c r="D72" s="29">
        <v>0.46849113876667997</v>
      </c>
      <c r="E72" s="29">
        <v>0.45948025137152854</v>
      </c>
      <c r="F72" s="36">
        <v>1.0552999999999999</v>
      </c>
      <c r="G72" s="36">
        <v>0.88344</v>
      </c>
      <c r="H72" s="36">
        <v>0.71611999999999998</v>
      </c>
      <c r="I72" s="29">
        <v>0.34949999999999998</v>
      </c>
    </row>
    <row r="73" spans="1:9" x14ac:dyDescent="0.2">
      <c r="A73" s="3">
        <v>2021</v>
      </c>
      <c r="B73" s="29">
        <v>0.48320321486262019</v>
      </c>
      <c r="C73" s="29">
        <v>0.47738348842243072</v>
      </c>
      <c r="D73" s="29">
        <v>0.47191715573940274</v>
      </c>
      <c r="E73" s="29">
        <v>0.46115949708122533</v>
      </c>
      <c r="F73" s="36">
        <v>1.0791999999999999</v>
      </c>
      <c r="G73" s="36">
        <v>0.89781</v>
      </c>
      <c r="H73" s="36">
        <v>0.72182999999999997</v>
      </c>
      <c r="I73" s="29">
        <v>0.32528000000000001</v>
      </c>
    </row>
    <row r="74" spans="1:9" x14ac:dyDescent="0.2">
      <c r="A74" s="3">
        <v>2022</v>
      </c>
      <c r="B74" s="29">
        <v>0.48843086741950947</v>
      </c>
      <c r="C74" s="29">
        <v>0.48166336072937899</v>
      </c>
      <c r="D74" s="29">
        <v>0.47537292521380281</v>
      </c>
      <c r="E74" s="29">
        <v>0.46270283466671042</v>
      </c>
      <c r="F74" s="36">
        <v>1.0966</v>
      </c>
      <c r="G74" s="36">
        <v>0.90727999999999998</v>
      </c>
      <c r="H74" s="36">
        <v>0.72443000000000002</v>
      </c>
      <c r="I74" s="29">
        <v>0.29898000000000002</v>
      </c>
    </row>
    <row r="75" spans="1:9" x14ac:dyDescent="0.2">
      <c r="A75" s="3">
        <v>2023</v>
      </c>
      <c r="B75" s="29">
        <v>0.49382917211602495</v>
      </c>
      <c r="C75" s="29">
        <v>0.4860757848995389</v>
      </c>
      <c r="D75" s="29">
        <v>0.47884063487111894</v>
      </c>
      <c r="E75" s="29">
        <v>0.46410201725542044</v>
      </c>
      <c r="F75" s="36">
        <v>1.1073999999999999</v>
      </c>
      <c r="G75" s="36">
        <v>0.91183000000000003</v>
      </c>
      <c r="H75" s="36">
        <v>0.72392000000000001</v>
      </c>
      <c r="I75" s="29">
        <v>0.27061000000000002</v>
      </c>
    </row>
    <row r="76" spans="1:9" x14ac:dyDescent="0.2">
      <c r="A76" s="3">
        <v>2024</v>
      </c>
      <c r="B76" s="29">
        <v>0.49935707010378827</v>
      </c>
      <c r="C76" s="29">
        <v>0.49058149228592784</v>
      </c>
      <c r="D76" s="29">
        <v>0.48229823578953457</v>
      </c>
      <c r="E76" s="29">
        <v>0.46534087791080092</v>
      </c>
      <c r="F76" s="36">
        <v>1.1115999999999999</v>
      </c>
      <c r="G76" s="36">
        <v>0.91147</v>
      </c>
      <c r="H76" s="36">
        <v>0.72030000000000005</v>
      </c>
      <c r="I76" s="29">
        <v>0.24016999999999999</v>
      </c>
    </row>
    <row r="77" spans="1:9" x14ac:dyDescent="0.2">
      <c r="A77" s="3">
        <v>2025</v>
      </c>
      <c r="B77" s="29">
        <v>0.50497372894270176</v>
      </c>
      <c r="C77" s="29">
        <v>0.49514356123033515</v>
      </c>
      <c r="D77" s="29">
        <v>0.48570782646652538</v>
      </c>
      <c r="E77" s="29">
        <v>0.46638953723000848</v>
      </c>
      <c r="F77" s="36">
        <v>1.1017999999999999</v>
      </c>
      <c r="G77" s="36">
        <v>0.90069999999999995</v>
      </c>
      <c r="H77" s="36">
        <v>0.71038000000000001</v>
      </c>
      <c r="I77" s="29">
        <v>0.19799</v>
      </c>
    </row>
    <row r="78" spans="1:9" x14ac:dyDescent="0.2">
      <c r="A78" s="3">
        <v>2026</v>
      </c>
      <c r="B78" s="29">
        <v>0.51067862934726005</v>
      </c>
      <c r="C78" s="29">
        <v>0.49959110780368343</v>
      </c>
      <c r="D78" s="29">
        <v>0.4892309266685097</v>
      </c>
      <c r="E78" s="29">
        <v>0.46741144462099682</v>
      </c>
      <c r="F78" s="36">
        <v>1.0952999999999999</v>
      </c>
      <c r="G78" s="36">
        <v>0.89234999999999998</v>
      </c>
      <c r="H78" s="36">
        <v>0.70162000000000002</v>
      </c>
      <c r="I78" s="29">
        <v>0.16661000000000001</v>
      </c>
    </row>
    <row r="79" spans="1:9" x14ac:dyDescent="0.2">
      <c r="A79" s="3">
        <v>2027</v>
      </c>
      <c r="B79" s="29">
        <v>0.51634418012423555</v>
      </c>
      <c r="C79" s="29">
        <v>0.50405395800346042</v>
      </c>
      <c r="D79" s="29">
        <v>0.49271098707669636</v>
      </c>
      <c r="E79" s="29">
        <v>0.46823164124871403</v>
      </c>
      <c r="F79" s="36">
        <v>1.0846</v>
      </c>
      <c r="G79" s="36">
        <v>0.88092999999999999</v>
      </c>
      <c r="H79" s="36">
        <v>0.69081000000000004</v>
      </c>
      <c r="I79" s="29">
        <v>0.13638</v>
      </c>
    </row>
    <row r="80" spans="1:9" x14ac:dyDescent="0.2">
      <c r="A80" s="3">
        <v>2028</v>
      </c>
      <c r="B80" s="29">
        <v>0.52195624569698074</v>
      </c>
      <c r="C80" s="29">
        <v>0.50850985929885728</v>
      </c>
      <c r="D80" s="29">
        <v>0.49612552427619033</v>
      </c>
      <c r="E80" s="29">
        <v>0.46885700768958716</v>
      </c>
      <c r="F80" s="36">
        <v>1.0698000000000001</v>
      </c>
      <c r="G80" s="36">
        <v>0.86643000000000003</v>
      </c>
      <c r="H80" s="36">
        <v>0.67796000000000001</v>
      </c>
      <c r="I80" s="29">
        <v>0.10729</v>
      </c>
    </row>
    <row r="81" spans="1:15" x14ac:dyDescent="0.2">
      <c r="A81" s="3">
        <v>2029</v>
      </c>
      <c r="B81" s="29">
        <v>0.52750016506661801</v>
      </c>
      <c r="C81" s="29">
        <v>0.51294370412419188</v>
      </c>
      <c r="D81" s="29">
        <v>0.4994635628620957</v>
      </c>
      <c r="E81" s="29">
        <v>0.46930041373900028</v>
      </c>
      <c r="F81" s="36">
        <v>1.0508999999999999</v>
      </c>
      <c r="G81" s="36">
        <v>0.84884999999999999</v>
      </c>
      <c r="H81" s="36">
        <v>0.66307000000000005</v>
      </c>
      <c r="I81" s="29">
        <v>7.9349000000000003E-2</v>
      </c>
    </row>
    <row r="82" spans="1:15" x14ac:dyDescent="0.2">
      <c r="A82" s="3">
        <v>2030</v>
      </c>
      <c r="B82" s="29">
        <v>0.5329588290223678</v>
      </c>
      <c r="C82" s="29">
        <v>0.51734086611850971</v>
      </c>
      <c r="D82" s="29">
        <v>0.50271768276583495</v>
      </c>
      <c r="E82" s="29">
        <v>0.46957942587168167</v>
      </c>
      <c r="F82" s="36">
        <v>1.0253000000000001</v>
      </c>
      <c r="G82" s="36">
        <v>0.82433000000000001</v>
      </c>
      <c r="H82" s="36">
        <v>0.64131000000000005</v>
      </c>
      <c r="I82" s="29">
        <v>4.7239999999999997E-2</v>
      </c>
    </row>
    <row r="83" spans="1:15" x14ac:dyDescent="0.2">
      <c r="A83" s="3">
        <v>2031</v>
      </c>
      <c r="B83" s="29">
        <v>0.53849427969245911</v>
      </c>
      <c r="C83" s="29">
        <v>0.52154237932860481</v>
      </c>
      <c r="D83" s="29">
        <v>0.50600720556722412</v>
      </c>
      <c r="E83" s="29">
        <v>0.46980116198155442</v>
      </c>
      <c r="F83" s="36">
        <v>0.99895999999999996</v>
      </c>
      <c r="G83" s="36">
        <v>0.80188000000000004</v>
      </c>
      <c r="H83" s="36">
        <v>0.62395</v>
      </c>
      <c r="I83" s="29">
        <v>2.3355000000000001E-2</v>
      </c>
    </row>
    <row r="84" spans="1:15" x14ac:dyDescent="0.2">
      <c r="A84" s="3">
        <v>2032</v>
      </c>
      <c r="B84" s="29">
        <v>0.54392524863871783</v>
      </c>
      <c r="C84" s="29">
        <v>0.52570688006084099</v>
      </c>
      <c r="D84" s="29">
        <v>0.50918167611370901</v>
      </c>
      <c r="E84" s="29">
        <v>0.46987856979139619</v>
      </c>
      <c r="F84" s="36">
        <v>0.96928000000000003</v>
      </c>
      <c r="G84" s="36">
        <v>0.77766000000000002</v>
      </c>
      <c r="H84" s="36">
        <v>0.60614999999999997</v>
      </c>
      <c r="I84" s="29">
        <v>2.385E-3</v>
      </c>
    </row>
    <row r="85" spans="1:15" x14ac:dyDescent="0.2">
      <c r="A85" s="3">
        <v>2033</v>
      </c>
      <c r="B85" s="29">
        <v>0.54922733227744536</v>
      </c>
      <c r="C85" s="29">
        <v>0.52981518290388152</v>
      </c>
      <c r="D85" s="29">
        <v>0.51226224749398575</v>
      </c>
      <c r="E85" s="29">
        <v>0.46985925094560449</v>
      </c>
      <c r="F85" s="36">
        <v>0.93630000000000002</v>
      </c>
      <c r="G85" s="36">
        <v>0.75163999999999997</v>
      </c>
      <c r="H85" s="36">
        <v>0.58792</v>
      </c>
      <c r="I85" s="29">
        <v>-1.5671000000000001E-2</v>
      </c>
    </row>
    <row r="86" spans="1:15" x14ac:dyDescent="0.2">
      <c r="A86" s="3">
        <v>2034</v>
      </c>
      <c r="B86" s="29">
        <v>0.55436071479416338</v>
      </c>
      <c r="C86" s="29">
        <v>0.53384436955994941</v>
      </c>
      <c r="D86" s="29">
        <v>0.51524853696324791</v>
      </c>
      <c r="E86" s="29">
        <v>0.46977115116927998</v>
      </c>
      <c r="F86" s="36">
        <v>0.90000999999999998</v>
      </c>
      <c r="G86" s="36">
        <v>0.72384000000000004</v>
      </c>
      <c r="H86" s="36">
        <v>0.56925999999999999</v>
      </c>
      <c r="I86" s="29">
        <v>-3.0813E-2</v>
      </c>
    </row>
    <row r="87" spans="1:15" x14ac:dyDescent="0.2">
      <c r="A87" s="3">
        <v>2035</v>
      </c>
      <c r="B87" s="29">
        <v>0.55929427155742606</v>
      </c>
      <c r="C87" s="29">
        <v>0.53777187925695114</v>
      </c>
      <c r="D87" s="29">
        <v>0.51814036637176264</v>
      </c>
      <c r="E87" s="29">
        <v>0.46963458381798839</v>
      </c>
      <c r="F87" s="36">
        <v>0.85267000000000004</v>
      </c>
      <c r="G87" s="36">
        <v>0.68930999999999998</v>
      </c>
      <c r="H87" s="36">
        <v>0.54852000000000001</v>
      </c>
      <c r="I87" s="29">
        <v>-4.0627000000000003E-2</v>
      </c>
    </row>
    <row r="88" spans="1:15" x14ac:dyDescent="0.2">
      <c r="A88" s="3">
        <v>2036</v>
      </c>
      <c r="B88" s="29">
        <v>0.56422264398144928</v>
      </c>
      <c r="C88" s="29">
        <v>0.54145161597360747</v>
      </c>
      <c r="D88" s="29">
        <v>0.52106551472157758</v>
      </c>
      <c r="E88" s="29">
        <v>0.46950524914922181</v>
      </c>
      <c r="F88" s="36">
        <v>0.81233999999999995</v>
      </c>
      <c r="G88" s="36">
        <v>0.65959000000000001</v>
      </c>
      <c r="H88" s="36">
        <v>0.52954000000000001</v>
      </c>
      <c r="I88" s="29">
        <v>-5.0744999999999998E-2</v>
      </c>
    </row>
    <row r="89" spans="1:15" x14ac:dyDescent="0.2">
      <c r="A89" s="3">
        <v>2037</v>
      </c>
      <c r="B89" s="29">
        <v>0.5688833840479316</v>
      </c>
      <c r="C89" s="29">
        <v>0.54502147844311233</v>
      </c>
      <c r="D89" s="29">
        <v>0.52386292279839186</v>
      </c>
      <c r="E89" s="29">
        <v>0.46927606062834942</v>
      </c>
      <c r="F89" s="36">
        <v>0.77127999999999997</v>
      </c>
      <c r="G89" s="36">
        <v>0.62971999999999995</v>
      </c>
      <c r="H89" s="36">
        <v>0.51068000000000002</v>
      </c>
      <c r="I89" s="29">
        <v>-5.8753E-2</v>
      </c>
    </row>
    <row r="90" spans="1:15" x14ac:dyDescent="0.2">
      <c r="A90" s="3">
        <v>2038</v>
      </c>
      <c r="B90" s="29">
        <v>0.57327186523448592</v>
      </c>
      <c r="C90" s="29">
        <v>0.54846153832093514</v>
      </c>
      <c r="D90" s="29">
        <v>0.52653592225831036</v>
      </c>
      <c r="E90" s="29">
        <v>0.46897574522688984</v>
      </c>
      <c r="F90" s="36">
        <v>0.72950000000000004</v>
      </c>
      <c r="G90" s="36">
        <v>0.59972000000000003</v>
      </c>
      <c r="H90" s="36">
        <v>0.49192999999999998</v>
      </c>
      <c r="I90" s="29">
        <v>-6.4651E-2</v>
      </c>
      <c r="K90" s="46"/>
      <c r="L90" s="4"/>
      <c r="M90" s="4"/>
      <c r="N90" s="4"/>
      <c r="O90" s="4"/>
    </row>
    <row r="91" spans="1:15" x14ac:dyDescent="0.2">
      <c r="A91" s="3">
        <v>2039</v>
      </c>
      <c r="B91" s="29">
        <v>0.5773774956455433</v>
      </c>
      <c r="C91" s="29">
        <v>0.55176131954520813</v>
      </c>
      <c r="D91" s="29">
        <v>0.5290816315160054</v>
      </c>
      <c r="E91" s="29">
        <v>0.46862792539744796</v>
      </c>
      <c r="F91" s="36">
        <v>0.68698999999999999</v>
      </c>
      <c r="G91" s="36">
        <v>0.56957999999999998</v>
      </c>
      <c r="H91" s="36">
        <v>0.4733</v>
      </c>
      <c r="I91" s="29">
        <v>-6.8440000000000001E-2</v>
      </c>
    </row>
    <row r="92" spans="1:15" x14ac:dyDescent="0.2">
      <c r="A92" s="3">
        <v>2040</v>
      </c>
      <c r="B92" s="29">
        <v>0.58119832067726507</v>
      </c>
      <c r="C92" s="29">
        <v>0.55491876670318996</v>
      </c>
      <c r="D92" s="29">
        <v>0.53150649994114807</v>
      </c>
      <c r="E92" s="29">
        <v>0.46825678770911516</v>
      </c>
      <c r="F92" s="36">
        <v>0.64093</v>
      </c>
      <c r="G92" s="36">
        <v>0.53779999999999994</v>
      </c>
      <c r="H92" s="36">
        <v>0.45456999999999997</v>
      </c>
      <c r="I92" s="29">
        <v>-6.6888000000000003E-2</v>
      </c>
    </row>
    <row r="93" spans="1:15" x14ac:dyDescent="0.2">
      <c r="A93" s="3">
        <v>2041</v>
      </c>
      <c r="B93" s="29">
        <v>0.58504988497536592</v>
      </c>
      <c r="C93" s="29">
        <v>0.55782268489750775</v>
      </c>
      <c r="D93" s="29">
        <v>0.53395850852043469</v>
      </c>
      <c r="E93" s="29">
        <v>0.46793018481289822</v>
      </c>
      <c r="F93" s="36">
        <v>0.59789999999999999</v>
      </c>
      <c r="G93" s="36">
        <v>0.50788</v>
      </c>
      <c r="H93" s="36">
        <v>0.43623000000000001</v>
      </c>
      <c r="I93" s="29">
        <v>-6.7533999999999997E-2</v>
      </c>
    </row>
    <row r="94" spans="1:15" x14ac:dyDescent="0.2">
      <c r="A94" s="3">
        <v>2042</v>
      </c>
      <c r="B94" s="29">
        <v>0.58860674541540137</v>
      </c>
      <c r="C94" s="29">
        <v>0.56062580187255284</v>
      </c>
      <c r="D94" s="29">
        <v>0.53629422511923186</v>
      </c>
      <c r="E94" s="29">
        <v>0.46758493058362349</v>
      </c>
      <c r="F94" s="36">
        <v>0.55508999999999997</v>
      </c>
      <c r="G94" s="36">
        <v>0.47832000000000002</v>
      </c>
      <c r="H94" s="36">
        <v>0.41808000000000001</v>
      </c>
      <c r="I94" s="29">
        <v>-6.7146999999999998E-2</v>
      </c>
    </row>
    <row r="95" spans="1:15" x14ac:dyDescent="0.2">
      <c r="A95" s="3">
        <v>2043</v>
      </c>
      <c r="B95" s="29">
        <v>0.59187394225438594</v>
      </c>
      <c r="C95" s="29">
        <v>0.56331962795401214</v>
      </c>
      <c r="D95" s="29">
        <v>0.53853428454881402</v>
      </c>
      <c r="E95" s="29">
        <v>0.46725416149699084</v>
      </c>
      <c r="F95" s="36">
        <v>0.51249999999999996</v>
      </c>
      <c r="G95" s="36">
        <v>0.44912000000000002</v>
      </c>
      <c r="H95" s="36">
        <v>0.40011999999999998</v>
      </c>
      <c r="I95" s="29">
        <v>-6.5726999999999994E-2</v>
      </c>
    </row>
    <row r="96" spans="1:15" x14ac:dyDescent="0.2">
      <c r="A96" s="3">
        <v>2044</v>
      </c>
      <c r="B96" s="29">
        <v>0.59484311488914732</v>
      </c>
      <c r="C96" s="29">
        <v>0.56588907216193129</v>
      </c>
      <c r="D96" s="29">
        <v>0.54067782416073717</v>
      </c>
      <c r="E96" s="29">
        <v>0.46695517004271281</v>
      </c>
      <c r="F96" s="36">
        <v>0.47011999999999998</v>
      </c>
      <c r="G96" s="36">
        <v>0.42026999999999998</v>
      </c>
      <c r="H96" s="36">
        <v>0.38234000000000001</v>
      </c>
      <c r="I96" s="29">
        <v>-6.3274999999999998E-2</v>
      </c>
    </row>
    <row r="97" spans="1:14" x14ac:dyDescent="0.2">
      <c r="A97" s="3">
        <v>2045</v>
      </c>
      <c r="B97" s="29">
        <v>0.5975091118294561</v>
      </c>
      <c r="C97" s="29">
        <v>0.56831787577856319</v>
      </c>
      <c r="D97" s="29">
        <v>0.54270999186118118</v>
      </c>
      <c r="E97" s="29">
        <v>0.46668731450112927</v>
      </c>
      <c r="F97" s="36">
        <v>0.42463000000000001</v>
      </c>
      <c r="G97" s="36">
        <v>0.39083000000000001</v>
      </c>
      <c r="H97" s="36">
        <v>0.36549999999999999</v>
      </c>
      <c r="I97" s="29">
        <v>-5.6142999999999998E-2</v>
      </c>
    </row>
    <row r="98" spans="1:14" x14ac:dyDescent="0.2">
      <c r="A98" s="3">
        <v>2046</v>
      </c>
      <c r="B98" s="29">
        <v>0.60022111152789415</v>
      </c>
      <c r="C98" s="29">
        <v>0.57051580417165992</v>
      </c>
      <c r="D98" s="29">
        <v>0.54482462883534521</v>
      </c>
      <c r="E98" s="29">
        <v>0.46649949096738547</v>
      </c>
      <c r="F98" s="36">
        <v>0.38378000000000001</v>
      </c>
      <c r="G98" s="36">
        <v>0.36302000000000001</v>
      </c>
      <c r="H98" s="36">
        <v>0.34783999999999998</v>
      </c>
      <c r="I98" s="29">
        <v>-5.2839999999999998E-2</v>
      </c>
    </row>
    <row r="99" spans="1:14" x14ac:dyDescent="0.2">
      <c r="A99" s="3">
        <v>2047</v>
      </c>
      <c r="B99" s="29">
        <v>0.60259319464040451</v>
      </c>
      <c r="C99" s="29">
        <v>0.57258230275900857</v>
      </c>
      <c r="D99" s="29">
        <v>0.54677990992362391</v>
      </c>
      <c r="E99" s="29">
        <v>0.46627781651244904</v>
      </c>
      <c r="F99" s="36">
        <v>0.34426000000000001</v>
      </c>
      <c r="G99" s="36">
        <v>0.33589000000000002</v>
      </c>
      <c r="H99" s="36">
        <v>0.33011000000000001</v>
      </c>
      <c r="I99" s="29">
        <v>-4.9718999999999999E-2</v>
      </c>
    </row>
    <row r="100" spans="1:14" x14ac:dyDescent="0.2">
      <c r="A100" s="3">
        <v>2048</v>
      </c>
      <c r="B100" s="29">
        <v>0.60465550431482651</v>
      </c>
      <c r="C100" s="29">
        <v>0.57450767675391967</v>
      </c>
      <c r="D100" s="29">
        <v>0.54858348877362217</v>
      </c>
      <c r="E100" s="29">
        <v>0.46603605655344382</v>
      </c>
      <c r="F100" s="36">
        <v>0.30606</v>
      </c>
      <c r="G100" s="36">
        <v>0.30943999999999999</v>
      </c>
      <c r="H100" s="36">
        <v>0.31231999999999999</v>
      </c>
      <c r="I100" s="29">
        <v>-4.6780000000000002E-2</v>
      </c>
    </row>
    <row r="101" spans="1:14" x14ac:dyDescent="0.2">
      <c r="A101" s="3">
        <v>2049</v>
      </c>
      <c r="B101" s="29">
        <v>0.60640833657106086</v>
      </c>
      <c r="C101" s="29">
        <v>0.57628901445495861</v>
      </c>
      <c r="D101" s="29">
        <v>0.55023292468591045</v>
      </c>
      <c r="E101" s="29">
        <v>0.46578295556589644</v>
      </c>
      <c r="F101" s="36">
        <v>0.26917999999999997</v>
      </c>
      <c r="G101" s="36">
        <v>0.28366000000000002</v>
      </c>
      <c r="H101" s="36">
        <v>0.29446</v>
      </c>
      <c r="I101" s="29">
        <v>-4.4023E-2</v>
      </c>
    </row>
    <row r="102" spans="1:14" x14ac:dyDescent="0.2">
      <c r="A102" s="3">
        <v>2050</v>
      </c>
      <c r="B102" s="29">
        <v>0.60786527078856478</v>
      </c>
      <c r="C102" s="29">
        <v>0.57792660896720016</v>
      </c>
      <c r="D102" s="29">
        <v>0.55172691074101232</v>
      </c>
      <c r="E102" s="29">
        <v>0.46552753873944058</v>
      </c>
      <c r="F102" s="36">
        <v>0.23163</v>
      </c>
      <c r="G102" s="36">
        <v>0.25663000000000002</v>
      </c>
      <c r="H102" s="36">
        <v>0.27428999999999998</v>
      </c>
      <c r="I102" s="29">
        <v>-4.2174000000000003E-2</v>
      </c>
    </row>
    <row r="103" spans="1:14" x14ac:dyDescent="0.2">
      <c r="A103" s="3">
        <v>2051</v>
      </c>
      <c r="B103" s="29">
        <v>0.60946718254239041</v>
      </c>
      <c r="C103" s="29">
        <v>0.5793542063063789</v>
      </c>
      <c r="D103" s="29">
        <v>0.55334494099508569</v>
      </c>
      <c r="E103" s="29">
        <v>0.46538430035234712</v>
      </c>
      <c r="F103" s="29">
        <v>0.19806000000000001</v>
      </c>
      <c r="G103" s="29">
        <v>0.23283999999999999</v>
      </c>
      <c r="H103" s="29">
        <v>0.25703999999999999</v>
      </c>
      <c r="I103" s="29">
        <v>-3.9539999999999999E-2</v>
      </c>
      <c r="N103" t="s">
        <v>24</v>
      </c>
    </row>
    <row r="104" spans="1:14" x14ac:dyDescent="0.2">
      <c r="A104" s="3">
        <v>2052</v>
      </c>
      <c r="B104" s="29">
        <v>0.61074608171918077</v>
      </c>
      <c r="C104" s="29">
        <v>0.58067951907410165</v>
      </c>
      <c r="D104" s="29">
        <v>0.55480197383543683</v>
      </c>
      <c r="E104" s="29">
        <v>0.46520913633983707</v>
      </c>
      <c r="F104" s="29">
        <v>0.16649</v>
      </c>
      <c r="G104" s="29">
        <v>0.21038999999999999</v>
      </c>
      <c r="H104" s="29">
        <v>0.24048</v>
      </c>
      <c r="I104" s="29">
        <v>-3.6845999999999997E-2</v>
      </c>
    </row>
    <row r="105" spans="1:14" x14ac:dyDescent="0.2">
      <c r="A105" s="3">
        <v>2053</v>
      </c>
      <c r="B105" s="29">
        <v>0.61174252990660005</v>
      </c>
      <c r="C105" s="29">
        <v>0.5819030551299168</v>
      </c>
      <c r="D105" s="29">
        <v>0.55612728468104045</v>
      </c>
      <c r="E105" s="29">
        <v>0.46502629592821015</v>
      </c>
      <c r="F105" s="29">
        <v>0.13689999999999999</v>
      </c>
      <c r="G105" s="29">
        <v>0.18925</v>
      </c>
      <c r="H105" s="29">
        <v>0.22459999999999999</v>
      </c>
      <c r="I105" s="29">
        <v>-3.4091999999999997E-2</v>
      </c>
    </row>
    <row r="106" spans="1:14" x14ac:dyDescent="0.2">
      <c r="A106" s="3">
        <v>2054</v>
      </c>
      <c r="B106" s="29">
        <v>0.61247117008935392</v>
      </c>
      <c r="C106" s="29">
        <v>0.58302211922714542</v>
      </c>
      <c r="D106" s="29">
        <v>0.55732438033576315</v>
      </c>
      <c r="E106" s="29">
        <v>0.46484898785039019</v>
      </c>
      <c r="F106" s="29">
        <v>0.10929999999999999</v>
      </c>
      <c r="G106" s="29">
        <v>0.16943</v>
      </c>
      <c r="H106" s="29">
        <v>0.2094</v>
      </c>
      <c r="I106" s="29">
        <v>-3.1278E-2</v>
      </c>
    </row>
    <row r="107" spans="1:14" x14ac:dyDescent="0.2">
      <c r="A107" s="3">
        <v>2055</v>
      </c>
      <c r="B107" s="29">
        <v>0.61294221998596832</v>
      </c>
      <c r="C107" s="29">
        <v>0.58403224184811309</v>
      </c>
      <c r="D107" s="29">
        <v>0.55839294211345514</v>
      </c>
      <c r="E107" s="29">
        <v>0.46467117617734055</v>
      </c>
      <c r="F107" s="29">
        <v>8.4989999999999996E-2</v>
      </c>
      <c r="G107" s="29">
        <v>0.15204999999999999</v>
      </c>
      <c r="H107" s="29">
        <v>0.19534000000000001</v>
      </c>
      <c r="I107" s="29">
        <v>-2.8438000000000001E-2</v>
      </c>
    </row>
    <row r="108" spans="1:14" x14ac:dyDescent="0.2">
      <c r="A108" s="3">
        <v>2056</v>
      </c>
      <c r="B108" s="29">
        <v>0.61370385667598559</v>
      </c>
      <c r="C108" s="29">
        <v>0.58489334002833282</v>
      </c>
      <c r="D108" s="29">
        <v>0.55965274745491678</v>
      </c>
      <c r="E108" s="29">
        <v>0.46463368892397217</v>
      </c>
      <c r="F108" s="29">
        <v>6.0936999999999998E-2</v>
      </c>
      <c r="G108" s="29">
        <v>0.13450000000000001</v>
      </c>
      <c r="H108" s="29">
        <v>0.18135000000000001</v>
      </c>
      <c r="I108" s="29">
        <v>-2.5492999999999998E-2</v>
      </c>
    </row>
    <row r="109" spans="1:14" x14ac:dyDescent="0.2">
      <c r="A109" s="3">
        <v>2057</v>
      </c>
      <c r="B109" s="29">
        <v>0.61416659153591857</v>
      </c>
      <c r="C109" s="29">
        <v>0.58567447193861677</v>
      </c>
      <c r="D109" s="29">
        <v>0.56073519865350219</v>
      </c>
      <c r="E109" s="29">
        <v>0.46454342816692784</v>
      </c>
      <c r="F109" s="29">
        <v>3.8441000000000003E-2</v>
      </c>
      <c r="G109" s="29">
        <v>0.1179</v>
      </c>
      <c r="H109" s="29">
        <v>0.16788</v>
      </c>
      <c r="I109" s="29">
        <v>-2.2478000000000001E-2</v>
      </c>
    </row>
    <row r="110" spans="1:14" x14ac:dyDescent="0.2">
      <c r="A110" s="3">
        <v>2058</v>
      </c>
      <c r="B110" s="29">
        <v>0.61438611330481474</v>
      </c>
      <c r="C110" s="29">
        <v>0.58636856035257079</v>
      </c>
      <c r="D110" s="29">
        <v>0.5616692519252009</v>
      </c>
      <c r="E110" s="29">
        <v>0.46442652905590348</v>
      </c>
      <c r="F110" s="29">
        <v>1.7500999999999999E-2</v>
      </c>
      <c r="G110" s="29">
        <v>0.10224999999999999</v>
      </c>
      <c r="H110" s="29">
        <v>0.15495</v>
      </c>
      <c r="I110" s="29">
        <v>-1.9390999999999999E-2</v>
      </c>
    </row>
    <row r="111" spans="1:14" x14ac:dyDescent="0.2">
      <c r="A111" s="3">
        <v>2059</v>
      </c>
      <c r="B111" s="29">
        <v>0.61436709359654929</v>
      </c>
      <c r="C111" s="29">
        <v>0.58697153481323661</v>
      </c>
      <c r="D111" s="29">
        <v>0.56245260092247784</v>
      </c>
      <c r="E111" s="29">
        <v>0.46429130354886505</v>
      </c>
      <c r="F111" s="29">
        <v>-1.8825000000000001E-3</v>
      </c>
      <c r="G111" s="29">
        <v>8.7540999999999994E-2</v>
      </c>
      <c r="H111" s="29">
        <v>0.14254</v>
      </c>
      <c r="I111" s="29">
        <v>-1.6233999999999998E-2</v>
      </c>
    </row>
    <row r="112" spans="1:14" x14ac:dyDescent="0.2">
      <c r="A112" s="3">
        <v>2060</v>
      </c>
      <c r="B112" s="29">
        <v>0.61412115436949843</v>
      </c>
      <c r="C112" s="29">
        <v>0.58748264561596675</v>
      </c>
      <c r="D112" s="29">
        <v>0.56309593955709558</v>
      </c>
      <c r="E112" s="29">
        <v>0.46414934245389844</v>
      </c>
      <c r="F112" s="29">
        <v>-1.8362E-2</v>
      </c>
      <c r="G112" s="29">
        <v>7.5186000000000003E-2</v>
      </c>
      <c r="H112" s="29">
        <v>0.13184999999999999</v>
      </c>
      <c r="I112" s="29">
        <v>-1.1258000000000001E-2</v>
      </c>
    </row>
    <row r="113" spans="1:9" x14ac:dyDescent="0.2">
      <c r="A113" s="3">
        <v>2061</v>
      </c>
      <c r="B113" s="29">
        <v>0.61432473415698452</v>
      </c>
      <c r="C113" s="29">
        <v>0.58789093898249056</v>
      </c>
      <c r="D113" s="29">
        <v>0.56400438385696494</v>
      </c>
      <c r="E113" s="29">
        <v>0.46417513362001095</v>
      </c>
      <c r="F113" s="29">
        <v>-3.5081000000000001E-2</v>
      </c>
      <c r="G113" s="29">
        <v>6.1907999999999998E-2</v>
      </c>
      <c r="H113" s="29">
        <v>0.1201</v>
      </c>
      <c r="I113" s="29">
        <v>-8.5409000000000006E-3</v>
      </c>
    </row>
    <row r="114" spans="1:9" x14ac:dyDescent="0.2">
      <c r="A114" s="3">
        <v>2062</v>
      </c>
      <c r="B114" s="29">
        <v>0.61423102043744027</v>
      </c>
      <c r="C114" s="29">
        <v>0.58824846383986817</v>
      </c>
      <c r="D114" s="29">
        <v>0.56474204650388227</v>
      </c>
      <c r="E114" s="29">
        <v>0.4641549034077273</v>
      </c>
      <c r="F114" s="29">
        <v>-5.0693000000000002E-2</v>
      </c>
      <c r="G114" s="29">
        <v>4.9111000000000002E-2</v>
      </c>
      <c r="H114" s="29">
        <v>0.10847999999999999</v>
      </c>
      <c r="I114" s="29">
        <v>-6.3350000000000004E-3</v>
      </c>
    </row>
    <row r="115" spans="1:9" x14ac:dyDescent="0.2">
      <c r="A115" s="3">
        <v>2063</v>
      </c>
      <c r="B115" s="29">
        <v>0.61390470545703701</v>
      </c>
      <c r="C115" s="29">
        <v>0.58854643992151778</v>
      </c>
      <c r="D115" s="29">
        <v>0.56535044309924254</v>
      </c>
      <c r="E115" s="29">
        <v>0.46411635511876909</v>
      </c>
      <c r="F115" s="29">
        <v>-6.5197000000000005E-2</v>
      </c>
      <c r="G115" s="29">
        <v>3.6792999999999999E-2</v>
      </c>
      <c r="H115" s="29">
        <v>9.6994999999999998E-2</v>
      </c>
      <c r="I115" s="29">
        <v>-4.6403E-3</v>
      </c>
    </row>
    <row r="116" spans="1:9" x14ac:dyDescent="0.2">
      <c r="A116" s="3">
        <v>2064</v>
      </c>
      <c r="B116" s="29">
        <v>0.61334535335483764</v>
      </c>
      <c r="C116" s="29">
        <v>0.58877519704651837</v>
      </c>
      <c r="D116" s="29">
        <v>0.56582369152730227</v>
      </c>
      <c r="E116" s="29">
        <v>0.46406448350244706</v>
      </c>
      <c r="F116" s="29">
        <v>-7.8593999999999997E-2</v>
      </c>
      <c r="G116" s="29">
        <v>2.4955999999999999E-2</v>
      </c>
      <c r="H116" s="29">
        <v>8.5635000000000003E-2</v>
      </c>
      <c r="I116" s="29">
        <v>-3.4569000000000002E-3</v>
      </c>
    </row>
    <row r="117" spans="1:9" x14ac:dyDescent="0.2">
      <c r="A117" s="3">
        <v>2065</v>
      </c>
      <c r="B117" s="29">
        <v>0.61256552658889574</v>
      </c>
      <c r="C117" s="29">
        <v>0.58892669650546525</v>
      </c>
      <c r="D117" s="29">
        <v>0.56615745648950777</v>
      </c>
      <c r="E117" s="29">
        <v>0.46400199389251839</v>
      </c>
      <c r="F117" s="29">
        <v>-8.8663000000000006E-2</v>
      </c>
      <c r="G117" s="29">
        <v>1.4503E-2</v>
      </c>
      <c r="H117" s="29">
        <v>7.4390999999999999E-2</v>
      </c>
      <c r="I117" s="29">
        <v>-3.3668000000000001E-3</v>
      </c>
    </row>
    <row r="118" spans="1:9" x14ac:dyDescent="0.2">
      <c r="A118" s="3">
        <v>2066</v>
      </c>
      <c r="B118" s="29">
        <v>0.61241287267280342</v>
      </c>
      <c r="C118" s="29">
        <v>0.58900845372860933</v>
      </c>
      <c r="D118" s="29">
        <v>0.56682531887632925</v>
      </c>
      <c r="E118" s="29">
        <v>0.46410943059867138</v>
      </c>
      <c r="F118" s="29">
        <v>-0.10059</v>
      </c>
      <c r="G118" s="29">
        <v>3.3241999999999998E-3</v>
      </c>
      <c r="H118" s="29">
        <v>6.3295000000000004E-2</v>
      </c>
      <c r="I118" s="29">
        <v>-3.0119000000000001E-3</v>
      </c>
    </row>
    <row r="119" spans="1:9" x14ac:dyDescent="0.2">
      <c r="A119" s="3">
        <v>2067</v>
      </c>
      <c r="B119" s="29">
        <v>0.61194116042543933</v>
      </c>
      <c r="C119" s="29">
        <v>0.58903569712557868</v>
      </c>
      <c r="D119" s="29">
        <v>0.56727549379080211</v>
      </c>
      <c r="E119" s="29">
        <v>0.46412962258404317</v>
      </c>
      <c r="F119" s="29">
        <v>-0.11214</v>
      </c>
      <c r="G119" s="29">
        <v>-7.6762000000000002E-3</v>
      </c>
      <c r="H119" s="29">
        <v>5.2332999999999998E-2</v>
      </c>
      <c r="I119" s="29">
        <v>-2.9743E-3</v>
      </c>
    </row>
    <row r="120" spans="1:9" x14ac:dyDescent="0.2">
      <c r="A120" s="3">
        <v>2068</v>
      </c>
      <c r="B120" s="29">
        <v>0.61123965393924007</v>
      </c>
      <c r="C120" s="29">
        <v>0.58899995843470898</v>
      </c>
      <c r="D120" s="29">
        <v>0.56755948549108215</v>
      </c>
      <c r="E120" s="29">
        <v>0.46409465369764019</v>
      </c>
      <c r="F120" s="29">
        <v>-0.12333</v>
      </c>
      <c r="G120" s="29">
        <v>-1.8498000000000001E-2</v>
      </c>
      <c r="H120" s="29">
        <v>4.1506000000000001E-2</v>
      </c>
      <c r="I120" s="29">
        <v>-3.2539999999999999E-3</v>
      </c>
    </row>
    <row r="121" spans="1:9" x14ac:dyDescent="0.2">
      <c r="A121" s="3">
        <v>2069</v>
      </c>
      <c r="B121" s="29">
        <v>0.61030304433452298</v>
      </c>
      <c r="C121" s="29">
        <v>0.58889155583841535</v>
      </c>
      <c r="D121" s="29">
        <v>0.5676785450636298</v>
      </c>
      <c r="E121" s="29">
        <v>0.46402630229826414</v>
      </c>
      <c r="F121" s="29">
        <v>-0.13414999999999999</v>
      </c>
      <c r="G121" s="29">
        <v>-2.9141E-2</v>
      </c>
      <c r="H121" s="29">
        <v>3.0814000000000001E-2</v>
      </c>
      <c r="I121" s="29">
        <v>-3.8509E-3</v>
      </c>
    </row>
    <row r="122" spans="1:9" x14ac:dyDescent="0.2">
      <c r="A122" s="3">
        <v>2070</v>
      </c>
      <c r="B122" s="29">
        <v>0.60913850600812913</v>
      </c>
      <c r="C122" s="29">
        <v>0.58870060204673302</v>
      </c>
      <c r="D122" s="29">
        <v>0.56764019960438528</v>
      </c>
      <c r="E122" s="29">
        <v>0.46393322315466823</v>
      </c>
      <c r="F122" s="29">
        <v>-0.1449</v>
      </c>
      <c r="G122" s="29">
        <v>-4.0799000000000002E-2</v>
      </c>
      <c r="H122" s="29">
        <v>1.8551000000000002E-2</v>
      </c>
      <c r="I122" s="29">
        <v>-6.5342999999999998E-3</v>
      </c>
    </row>
    <row r="123" spans="1:9" x14ac:dyDescent="0.2">
      <c r="A123" s="3">
        <v>2071</v>
      </c>
      <c r="B123" s="29">
        <v>0.60877487178285683</v>
      </c>
      <c r="C123" s="29">
        <v>0.58847131122068064</v>
      </c>
      <c r="D123" s="29">
        <v>0.56801766195005265</v>
      </c>
      <c r="E123" s="29">
        <v>0.46401187323246701</v>
      </c>
      <c r="F123" s="29">
        <v>-0.15489</v>
      </c>
      <c r="G123" s="29">
        <v>-5.0687999999999997E-2</v>
      </c>
      <c r="H123" s="29">
        <v>8.6949000000000002E-3</v>
      </c>
      <c r="I123" s="29">
        <v>-7.1760000000000001E-3</v>
      </c>
    </row>
    <row r="124" spans="1:9" x14ac:dyDescent="0.2">
      <c r="A124" s="3">
        <v>2072</v>
      </c>
      <c r="B124" s="29">
        <v>0.6080207790467802</v>
      </c>
      <c r="C124" s="29">
        <v>0.58818754113616822</v>
      </c>
      <c r="D124" s="29">
        <v>0.56815348473051985</v>
      </c>
      <c r="E124" s="29">
        <v>0.46400260235138585</v>
      </c>
      <c r="F124" s="29">
        <v>-0.16441</v>
      </c>
      <c r="G124" s="29">
        <v>-6.0000999999999999E-2</v>
      </c>
      <c r="H124" s="29">
        <v>-4.5804E-4</v>
      </c>
      <c r="I124" s="29">
        <v>-7.5452999999999996E-3</v>
      </c>
    </row>
    <row r="125" spans="1:9" x14ac:dyDescent="0.2">
      <c r="A125" s="3">
        <v>2073</v>
      </c>
      <c r="B125" s="29">
        <v>0.60700208951147583</v>
      </c>
      <c r="C125" s="29">
        <v>0.58783936133085735</v>
      </c>
      <c r="D125" s="29">
        <v>0.56813386317739212</v>
      </c>
      <c r="E125" s="29">
        <v>0.46394539987320599</v>
      </c>
      <c r="F125" s="29">
        <v>-0.17347000000000001</v>
      </c>
      <c r="G125" s="29">
        <v>-6.8737000000000006E-2</v>
      </c>
      <c r="H125" s="29">
        <v>-8.9082999999999992E-3</v>
      </c>
      <c r="I125" s="29">
        <v>-7.6422E-3</v>
      </c>
    </row>
    <row r="126" spans="1:9" x14ac:dyDescent="0.2">
      <c r="A126" s="3">
        <v>2074</v>
      </c>
      <c r="B126" s="29">
        <v>0.60570720230851705</v>
      </c>
      <c r="C126" s="29">
        <v>0.58742227653745993</v>
      </c>
      <c r="D126" s="29">
        <v>0.5679550720597456</v>
      </c>
      <c r="E126" s="29">
        <v>0.4638602183109084</v>
      </c>
      <c r="F126" s="29">
        <v>-0.18206</v>
      </c>
      <c r="G126" s="29">
        <v>-7.6896999999999993E-2</v>
      </c>
      <c r="H126" s="29">
        <v>-1.6656000000000001E-2</v>
      </c>
      <c r="I126" s="29">
        <v>-7.4666000000000003E-3</v>
      </c>
    </row>
    <row r="127" spans="1:9" x14ac:dyDescent="0.2">
      <c r="A127" s="3">
        <v>2075</v>
      </c>
      <c r="B127" s="29">
        <v>0.60414817818750222</v>
      </c>
      <c r="C127" s="29">
        <v>0.5869367220281857</v>
      </c>
      <c r="D127" s="29">
        <v>0.56762733657394093</v>
      </c>
      <c r="E127" s="29">
        <v>0.46375778953655566</v>
      </c>
      <c r="F127" s="29">
        <v>-0.19039</v>
      </c>
      <c r="G127" s="29">
        <v>-8.4585999999999995E-2</v>
      </c>
      <c r="H127" s="29">
        <v>-2.3521E-2</v>
      </c>
      <c r="I127" s="29">
        <v>-6.424E-3</v>
      </c>
    </row>
    <row r="128" spans="1:9" x14ac:dyDescent="0.2">
      <c r="A128" s="3">
        <v>2076</v>
      </c>
      <c r="B128" s="29">
        <v>0.60360407040406316</v>
      </c>
      <c r="C128" s="29">
        <v>0.58645037123568089</v>
      </c>
      <c r="D128" s="29">
        <v>0.56783099531534165</v>
      </c>
      <c r="E128" s="29">
        <v>0.46386740985952873</v>
      </c>
      <c r="F128" s="29">
        <v>-0.19797999999999999</v>
      </c>
      <c r="G128" s="29">
        <v>-9.1559000000000001E-2</v>
      </c>
      <c r="H128" s="29">
        <v>-2.9923000000000002E-2</v>
      </c>
      <c r="I128" s="29">
        <v>-5.9017000000000002E-3</v>
      </c>
    </row>
    <row r="129" spans="1:9" x14ac:dyDescent="0.2">
      <c r="A129" s="3">
        <v>2077</v>
      </c>
      <c r="B129" s="29">
        <v>0.60261091694383506</v>
      </c>
      <c r="C129" s="29">
        <v>0.585921886508456</v>
      </c>
      <c r="D129" s="29">
        <v>0.56776878500998929</v>
      </c>
      <c r="E129" s="29">
        <v>0.46387312986436047</v>
      </c>
      <c r="F129" s="29">
        <v>-0.20502999999999999</v>
      </c>
      <c r="G129" s="29">
        <v>-9.7919000000000006E-2</v>
      </c>
      <c r="H129" s="29">
        <v>-3.5682999999999999E-2</v>
      </c>
      <c r="I129" s="29">
        <v>-5.3051000000000001E-3</v>
      </c>
    </row>
    <row r="130" spans="1:9" x14ac:dyDescent="0.2">
      <c r="A130" s="3">
        <v>2078</v>
      </c>
      <c r="B130" s="29">
        <v>0.60134328787950753</v>
      </c>
      <c r="C130" s="29">
        <v>0.58535141795324497</v>
      </c>
      <c r="D130" s="29">
        <v>0.56754277527489094</v>
      </c>
      <c r="E130" s="29">
        <v>0.46382194877557908</v>
      </c>
      <c r="F130" s="29">
        <v>-0.21154000000000001</v>
      </c>
      <c r="G130" s="29">
        <v>-0.10367</v>
      </c>
      <c r="H130" s="29">
        <v>-4.0800000000000003E-2</v>
      </c>
      <c r="I130" s="29">
        <v>-4.6341999999999998E-3</v>
      </c>
    </row>
    <row r="131" spans="1:9" x14ac:dyDescent="0.2">
      <c r="A131" s="3">
        <v>2079</v>
      </c>
      <c r="B131" s="29">
        <v>0.59979437828003768</v>
      </c>
      <c r="C131" s="29">
        <v>0.58473610301716916</v>
      </c>
      <c r="D131" s="29">
        <v>0.56715244474103266</v>
      </c>
      <c r="E131" s="29">
        <v>0.46373829649888459</v>
      </c>
      <c r="F131" s="29">
        <v>-0.21753</v>
      </c>
      <c r="G131" s="29">
        <v>-0.10881</v>
      </c>
      <c r="H131" s="29">
        <v>-4.5274000000000002E-2</v>
      </c>
      <c r="I131" s="29">
        <v>-3.8890000000000001E-3</v>
      </c>
    </row>
    <row r="132" spans="1:9" x14ac:dyDescent="0.2">
      <c r="A132" s="3">
        <v>2080</v>
      </c>
      <c r="B132" s="29">
        <v>0.59798032576215598</v>
      </c>
      <c r="C132" s="29">
        <v>0.58406914097931117</v>
      </c>
      <c r="D132" s="29">
        <v>0.56661493496805448</v>
      </c>
      <c r="E132" s="29">
        <v>0.46363458171543431</v>
      </c>
      <c r="F132" s="29">
        <v>-0.22239</v>
      </c>
      <c r="G132" s="29">
        <v>-0.11244999999999999</v>
      </c>
      <c r="H132" s="29">
        <v>-4.7946999999999997E-2</v>
      </c>
      <c r="I132" s="29">
        <v>-2.6346E-3</v>
      </c>
    </row>
    <row r="133" spans="1:9" x14ac:dyDescent="0.2">
      <c r="A133" s="3">
        <v>2081</v>
      </c>
      <c r="B133" s="29">
        <v>0.59741098397777082</v>
      </c>
      <c r="C133" s="29">
        <v>0.5834229315620455</v>
      </c>
      <c r="D133" s="29">
        <v>0.5667204073146066</v>
      </c>
      <c r="E133" s="29">
        <v>0.46375311408390346</v>
      </c>
      <c r="F133" s="29">
        <v>-0.22750000000000001</v>
      </c>
      <c r="G133" s="29">
        <v>-0.11666</v>
      </c>
      <c r="H133" s="29">
        <v>-5.1522999999999999E-2</v>
      </c>
      <c r="I133" s="29">
        <v>-1.8859E-3</v>
      </c>
    </row>
    <row r="134" spans="1:9" x14ac:dyDescent="0.2">
      <c r="A134" s="3">
        <v>2082</v>
      </c>
      <c r="B134" s="29">
        <v>0.59628563750564267</v>
      </c>
      <c r="C134" s="29">
        <v>0.58275791846791136</v>
      </c>
      <c r="D134" s="29">
        <v>0.56653230409727251</v>
      </c>
      <c r="E134" s="29">
        <v>0.4637773485263964</v>
      </c>
      <c r="F134" s="29">
        <v>-0.23225000000000001</v>
      </c>
      <c r="G134" s="29">
        <v>-0.12055</v>
      </c>
      <c r="H134" s="29">
        <v>-5.4842000000000002E-2</v>
      </c>
      <c r="I134" s="29">
        <v>-1.2079E-3</v>
      </c>
    </row>
    <row r="135" spans="1:9" x14ac:dyDescent="0.2">
      <c r="A135" s="3">
        <v>2083</v>
      </c>
      <c r="B135" s="29">
        <v>0.59486602116255094</v>
      </c>
      <c r="C135" s="29">
        <v>0.58206281580904429</v>
      </c>
      <c r="D135" s="29">
        <v>0.56619988261704512</v>
      </c>
      <c r="E135" s="29">
        <v>0.46374813570996365</v>
      </c>
      <c r="F135" s="29">
        <v>-0.23666999999999999</v>
      </c>
      <c r="G135" s="29">
        <v>-0.12411999999999999</v>
      </c>
      <c r="H135" s="29">
        <v>-5.7903999999999997E-2</v>
      </c>
      <c r="I135" s="29">
        <v>-6.0055999999999998E-4</v>
      </c>
    </row>
    <row r="136" spans="1:9" x14ac:dyDescent="0.2">
      <c r="A136" s="3">
        <v>2084</v>
      </c>
      <c r="B136" s="29">
        <v>0.59312292276386935</v>
      </c>
      <c r="C136" s="29">
        <v>0.58132960305933157</v>
      </c>
      <c r="D136" s="29">
        <v>0.56570801442369834</v>
      </c>
      <c r="E136" s="29">
        <v>0.46368801637167728</v>
      </c>
      <c r="F136" s="29">
        <v>-0.24074000000000001</v>
      </c>
      <c r="G136" s="29">
        <v>-0.12737999999999999</v>
      </c>
      <c r="H136" s="29">
        <v>-6.071E-2</v>
      </c>
      <c r="I136" s="29">
        <v>-6.3956999999999998E-5</v>
      </c>
    </row>
    <row r="137" spans="1:9" x14ac:dyDescent="0.2">
      <c r="A137" s="3">
        <v>2085</v>
      </c>
      <c r="B137" s="29">
        <v>0.59106811032604434</v>
      </c>
      <c r="C137" s="29">
        <v>0.58055726426810694</v>
      </c>
      <c r="D137" s="29">
        <v>0.5650634037690524</v>
      </c>
      <c r="E137" s="29">
        <v>0.46360733757521566</v>
      </c>
      <c r="F137" s="29">
        <v>-0.24475</v>
      </c>
      <c r="G137" s="29">
        <v>-0.12967000000000001</v>
      </c>
      <c r="H137" s="29">
        <v>-6.2132E-2</v>
      </c>
      <c r="I137" s="29">
        <v>9.922100000000001E-4</v>
      </c>
    </row>
    <row r="138" spans="1:9" x14ac:dyDescent="0.2">
      <c r="A138" s="3">
        <v>2086</v>
      </c>
      <c r="B138" s="29">
        <v>0.59049399524002499</v>
      </c>
      <c r="C138" s="29">
        <v>0.57982312017668614</v>
      </c>
      <c r="D138" s="29">
        <v>0.56516528502312102</v>
      </c>
      <c r="E138" s="29">
        <v>0.46375974733167591</v>
      </c>
      <c r="F138" s="29">
        <v>-0.24804000000000001</v>
      </c>
      <c r="G138" s="29">
        <v>-0.13250000000000001</v>
      </c>
      <c r="H138" s="29">
        <v>-6.4800999999999997E-2</v>
      </c>
      <c r="I138" s="29">
        <v>1.1906E-3</v>
      </c>
    </row>
    <row r="139" spans="1:9" x14ac:dyDescent="0.2">
      <c r="A139" s="3">
        <v>2087</v>
      </c>
      <c r="B139" s="29">
        <v>0.58927068765340429</v>
      </c>
      <c r="C139" s="29">
        <v>0.57906888897796926</v>
      </c>
      <c r="D139" s="29">
        <v>0.5649240230146797</v>
      </c>
      <c r="E139" s="29">
        <v>0.46380305939793587</v>
      </c>
      <c r="F139" s="29">
        <v>-0.25091000000000002</v>
      </c>
      <c r="G139" s="29">
        <v>-0.13524</v>
      </c>
      <c r="H139" s="29">
        <v>-6.7587999999999995E-2</v>
      </c>
      <c r="I139" s="29">
        <v>1.1215999999999999E-3</v>
      </c>
    </row>
    <row r="140" spans="1:9" x14ac:dyDescent="0.2">
      <c r="A140" s="3">
        <v>2088</v>
      </c>
      <c r="B140" s="29">
        <v>0.58773680934766592</v>
      </c>
      <c r="C140" s="29">
        <v>0.57828761791518224</v>
      </c>
      <c r="D140" s="29">
        <v>0.56451357030348082</v>
      </c>
      <c r="E140" s="29">
        <v>0.46378045197078105</v>
      </c>
      <c r="F140" s="29">
        <v>-0.25333</v>
      </c>
      <c r="G140" s="29">
        <v>-0.13786000000000001</v>
      </c>
      <c r="H140" s="29">
        <v>-7.0495000000000002E-2</v>
      </c>
      <c r="I140" s="29">
        <v>7.8512000000000005E-4</v>
      </c>
    </row>
    <row r="141" spans="1:9" x14ac:dyDescent="0.2">
      <c r="A141" s="3">
        <v>2089</v>
      </c>
      <c r="B141" s="29">
        <v>0.58586870868880703</v>
      </c>
      <c r="C141" s="29">
        <v>0.57747840122411143</v>
      </c>
      <c r="D141" s="29">
        <v>0.56391992088705667</v>
      </c>
      <c r="E141" s="29">
        <v>0.46371988250015067</v>
      </c>
      <c r="F141" s="29">
        <v>-0.25533</v>
      </c>
      <c r="G141" s="29">
        <v>-0.14038999999999999</v>
      </c>
      <c r="H141" s="29">
        <v>-7.3521000000000003E-2</v>
      </c>
      <c r="I141" s="29">
        <v>1.8115000000000001E-4</v>
      </c>
    </row>
    <row r="142" spans="1:9" x14ac:dyDescent="0.2">
      <c r="A142" s="3">
        <v>2090</v>
      </c>
      <c r="B142" s="29">
        <v>0.58368959845906099</v>
      </c>
      <c r="C142" s="29">
        <v>0.57664173007263819</v>
      </c>
      <c r="D142" s="29">
        <v>0.56315629705999337</v>
      </c>
      <c r="E142" s="29">
        <v>0.46363310503457283</v>
      </c>
      <c r="F142" s="29">
        <v>-0.25620999999999999</v>
      </c>
      <c r="G142" s="29">
        <v>-0.14307</v>
      </c>
      <c r="H142" s="29">
        <v>-7.7549999999999994E-2</v>
      </c>
      <c r="I142" s="29">
        <v>-1.5183E-3</v>
      </c>
    </row>
    <row r="143" spans="1:9" x14ac:dyDescent="0.2">
      <c r="A143" s="3">
        <v>2091</v>
      </c>
      <c r="B143" s="29">
        <v>0.58323875963177996</v>
      </c>
      <c r="C143" s="29">
        <v>0.57584421096463401</v>
      </c>
      <c r="D143" s="29">
        <v>0.563232817453031</v>
      </c>
      <c r="E143" s="29">
        <v>0.46377004930944782</v>
      </c>
      <c r="F143" s="29">
        <v>-0.25756000000000001</v>
      </c>
      <c r="G143" s="29">
        <v>-0.14530999999999999</v>
      </c>
      <c r="H143" s="29">
        <v>-8.0518999999999993E-2</v>
      </c>
      <c r="I143" s="29">
        <v>-2.3812E-3</v>
      </c>
    </row>
    <row r="144" spans="1:9" x14ac:dyDescent="0.2">
      <c r="A144" s="3">
        <v>2092</v>
      </c>
      <c r="B144" s="29">
        <v>0.58198515002388762</v>
      </c>
      <c r="C144" s="29">
        <v>0.57502099639691306</v>
      </c>
      <c r="D144" s="29">
        <v>0.56289720359306628</v>
      </c>
      <c r="E144" s="29">
        <v>0.46379416297790776</v>
      </c>
      <c r="F144" s="29">
        <v>-0.25869999999999999</v>
      </c>
      <c r="G144" s="29">
        <v>-0.14735000000000001</v>
      </c>
      <c r="H144" s="29">
        <v>-8.3312999999999998E-2</v>
      </c>
      <c r="I144" s="29">
        <v>-3.2355000000000001E-3</v>
      </c>
    </row>
    <row r="145" spans="1:9" x14ac:dyDescent="0.2">
      <c r="A145" s="3">
        <v>2093</v>
      </c>
      <c r="B145" s="29">
        <v>0.58040912248542098</v>
      </c>
      <c r="C145" s="29">
        <v>0.57417042132557816</v>
      </c>
      <c r="D145" s="29">
        <v>0.56238978685011165</v>
      </c>
      <c r="E145" s="29">
        <v>0.46375346583405236</v>
      </c>
      <c r="F145" s="29">
        <v>-0.25962000000000002</v>
      </c>
      <c r="G145" s="29">
        <v>-0.14921000000000001</v>
      </c>
      <c r="H145" s="29">
        <v>-8.5930999999999993E-2</v>
      </c>
      <c r="I145" s="29">
        <v>-4.0813000000000004E-3</v>
      </c>
    </row>
    <row r="146" spans="1:9" x14ac:dyDescent="0.2">
      <c r="A146" s="3">
        <v>2094</v>
      </c>
      <c r="B146" s="29">
        <v>0.57846232246152174</v>
      </c>
      <c r="C146" s="29">
        <v>0.57329777445929553</v>
      </c>
      <c r="D146" s="29">
        <v>0.56168947639557842</v>
      </c>
      <c r="E146" s="29">
        <v>0.4636711974715394</v>
      </c>
      <c r="F146" s="29">
        <v>-0.26034000000000002</v>
      </c>
      <c r="G146" s="29">
        <v>-0.15089</v>
      </c>
      <c r="H146" s="29">
        <v>-8.8373999999999994E-2</v>
      </c>
      <c r="I146" s="29">
        <v>-4.9185000000000001E-3</v>
      </c>
    </row>
    <row r="147" spans="1:9" x14ac:dyDescent="0.2">
      <c r="A147" s="3">
        <v>2095</v>
      </c>
      <c r="B147" s="29">
        <v>0.57617886327721368</v>
      </c>
      <c r="C147" s="29">
        <v>0.57240558695088772</v>
      </c>
      <c r="D147" s="29">
        <v>0.56081426627576114</v>
      </c>
      <c r="E147" s="29">
        <v>0.46355807232507446</v>
      </c>
      <c r="F147" s="29">
        <v>-0.26084000000000002</v>
      </c>
      <c r="G147" s="29">
        <v>-0.15237000000000001</v>
      </c>
      <c r="H147" s="29">
        <v>-9.0640999999999999E-2</v>
      </c>
      <c r="I147" s="29">
        <v>-5.7472000000000001E-3</v>
      </c>
    </row>
    <row r="148" spans="1:9" x14ac:dyDescent="0.2">
      <c r="A148" s="3">
        <v>2096</v>
      </c>
      <c r="B148" s="29">
        <v>0.57584709321260097</v>
      </c>
      <c r="C148" s="29">
        <v>0.5715623277913976</v>
      </c>
      <c r="D148" s="29">
        <v>0.56087887886538246</v>
      </c>
      <c r="E148" s="29">
        <v>0.46368330445653633</v>
      </c>
      <c r="F148" s="29">
        <v>-0.26112999999999997</v>
      </c>
      <c r="G148" s="29">
        <v>-0.15367</v>
      </c>
      <c r="H148" s="29">
        <v>-9.2732999999999996E-2</v>
      </c>
      <c r="I148" s="29">
        <v>-6.5672999999999999E-3</v>
      </c>
    </row>
    <row r="149" spans="1:9" x14ac:dyDescent="0.2">
      <c r="A149" s="3">
        <v>2097</v>
      </c>
      <c r="B149" s="29">
        <v>0.57455565561240085</v>
      </c>
      <c r="C149" s="29">
        <v>0.57069839965834901</v>
      </c>
      <c r="D149" s="29">
        <v>0.5604677136194729</v>
      </c>
      <c r="E149" s="29">
        <v>0.46368790021459383</v>
      </c>
      <c r="F149" s="29">
        <v>-0.26121</v>
      </c>
      <c r="G149" s="29">
        <v>-0.15476999999999999</v>
      </c>
      <c r="H149" s="29">
        <v>-9.4648999999999997E-2</v>
      </c>
      <c r="I149" s="29">
        <v>-7.3787999999999996E-3</v>
      </c>
    </row>
    <row r="150" spans="1:9" x14ac:dyDescent="0.2">
      <c r="A150" s="3">
        <v>2098</v>
      </c>
      <c r="B150" s="29">
        <v>0.5729782718552916</v>
      </c>
      <c r="C150" s="29">
        <v>0.56981414344504044</v>
      </c>
      <c r="D150" s="29">
        <v>0.55989815753265681</v>
      </c>
      <c r="E150" s="29">
        <v>0.4636251242275039</v>
      </c>
      <c r="F150" s="29">
        <v>-0.26107999999999998</v>
      </c>
      <c r="G150" s="29">
        <v>-0.15570000000000001</v>
      </c>
      <c r="H150" s="29">
        <v>-9.6389000000000002E-2</v>
      </c>
      <c r="I150" s="29">
        <v>-8.1817999999999995E-3</v>
      </c>
    </row>
    <row r="151" spans="1:9" x14ac:dyDescent="0.2">
      <c r="A151" s="3">
        <v>2099</v>
      </c>
      <c r="B151" s="29">
        <v>0.5710163206789387</v>
      </c>
      <c r="C151" s="29">
        <v>0.56891162876408474</v>
      </c>
      <c r="D151" s="29">
        <v>0.5591248373019515</v>
      </c>
      <c r="E151" s="29">
        <v>0.46351966668023614</v>
      </c>
      <c r="F151" s="29">
        <v>-0.26074000000000003</v>
      </c>
      <c r="G151" s="29">
        <v>-0.15643000000000001</v>
      </c>
      <c r="H151" s="29">
        <v>-9.7953999999999999E-2</v>
      </c>
      <c r="I151" s="29">
        <v>-8.9762000000000002E-3</v>
      </c>
    </row>
    <row r="152" spans="1:9" x14ac:dyDescent="0.2">
      <c r="A152" s="3">
        <v>2100</v>
      </c>
      <c r="B152" s="29">
        <v>0.56869306262223795</v>
      </c>
      <c r="C152" s="29">
        <v>0.56798954163751281</v>
      </c>
      <c r="D152" s="29">
        <v>0.55816498947365223</v>
      </c>
      <c r="E152" s="29">
        <v>0.46338673449823348</v>
      </c>
      <c r="F152" s="29">
        <v>-0.26018000000000002</v>
      </c>
      <c r="G152" s="29">
        <v>-0.15697</v>
      </c>
      <c r="H152" s="29">
        <v>-9.9344000000000002E-2</v>
      </c>
      <c r="I152" s="29">
        <v>-9.7620999999999993E-3</v>
      </c>
    </row>
    <row r="153" spans="1:9" x14ac:dyDescent="0.2">
      <c r="A153" s="34"/>
      <c r="B153" s="37"/>
      <c r="C153" s="37"/>
      <c r="D153" s="37"/>
      <c r="E153" s="37"/>
      <c r="F153" s="37"/>
      <c r="G153" s="37"/>
      <c r="H153" s="37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workbookViewId="0">
      <selection activeCell="K90" sqref="K90:O90"/>
    </sheetView>
  </sheetViews>
  <sheetFormatPr defaultRowHeight="12.75" x14ac:dyDescent="0.2"/>
  <cols>
    <col min="2" max="5" width="9.42578125" style="42" customWidth="1"/>
    <col min="6" max="8" width="9.5703125" style="29" customWidth="1"/>
    <col min="9" max="9" width="9.140625" style="29"/>
    <col min="21" max="23" width="10.5703125" style="29" customWidth="1"/>
  </cols>
  <sheetData>
    <row r="1" spans="1:26" ht="51" x14ac:dyDescent="0.2">
      <c r="A1" s="1" t="s">
        <v>36</v>
      </c>
      <c r="B1" s="40" t="s">
        <v>18</v>
      </c>
      <c r="C1" s="40" t="s">
        <v>17</v>
      </c>
      <c r="D1" s="40" t="s">
        <v>19</v>
      </c>
      <c r="E1" s="41" t="s">
        <v>33</v>
      </c>
      <c r="F1" s="35" t="s">
        <v>20</v>
      </c>
      <c r="G1" s="35" t="s">
        <v>21</v>
      </c>
      <c r="H1" s="35" t="s">
        <v>22</v>
      </c>
      <c r="I1" s="38" t="s">
        <v>34</v>
      </c>
      <c r="U1" s="28" t="s">
        <v>18</v>
      </c>
      <c r="V1" s="28" t="s">
        <v>17</v>
      </c>
      <c r="W1" s="28" t="s">
        <v>19</v>
      </c>
    </row>
    <row r="2" spans="1:26" x14ac:dyDescent="0.2">
      <c r="A2" s="2">
        <v>1950</v>
      </c>
      <c r="B2" s="42">
        <v>0.44105810758858283</v>
      </c>
      <c r="C2" s="42">
        <v>0.44105810758858283</v>
      </c>
      <c r="D2" s="42">
        <v>0.44105810758858283</v>
      </c>
      <c r="E2" s="42">
        <v>0.44105810758858283</v>
      </c>
      <c r="F2" s="29">
        <v>0.15085999999999999</v>
      </c>
      <c r="G2" s="29">
        <v>0.15085999999999999</v>
      </c>
      <c r="H2" s="29">
        <v>0.15085999999999999</v>
      </c>
      <c r="I2" s="29">
        <v>0.15085999999999999</v>
      </c>
      <c r="U2" s="29">
        <v>52.489596856152367</v>
      </c>
      <c r="V2" s="29">
        <v>52.489596856152367</v>
      </c>
      <c r="W2" s="29">
        <v>52.489596856152367</v>
      </c>
      <c r="X2">
        <f>U2/100</f>
        <v>0.52489596856152365</v>
      </c>
      <c r="Y2">
        <f>V2/100</f>
        <v>0.52489596856152365</v>
      </c>
      <c r="Z2">
        <f>W2/100</f>
        <v>0.52489596856152365</v>
      </c>
    </row>
    <row r="3" spans="1:26" x14ac:dyDescent="0.2">
      <c r="A3" s="3">
        <v>1951</v>
      </c>
      <c r="B3" s="42">
        <v>0.44104855132048071</v>
      </c>
      <c r="C3" s="42">
        <v>0.44104855132048071</v>
      </c>
      <c r="D3" s="42">
        <v>0.44104855132048071</v>
      </c>
      <c r="E3" s="42">
        <v>0.44104855132048071</v>
      </c>
      <c r="F3" s="29">
        <v>0.16042000000000001</v>
      </c>
      <c r="G3" s="29">
        <v>0.16042000000000001</v>
      </c>
      <c r="H3" s="29">
        <v>0.16042000000000001</v>
      </c>
      <c r="I3" s="29">
        <v>0.16042000000000001</v>
      </c>
      <c r="U3" s="29">
        <v>52.371522286965579</v>
      </c>
      <c r="V3" s="29">
        <v>52.371522286965579</v>
      </c>
      <c r="W3" s="29">
        <v>52.371522286965579</v>
      </c>
      <c r="X3">
        <f t="shared" ref="X3:Z66" si="0">U3/100</f>
        <v>0.52371522286965577</v>
      </c>
      <c r="Y3">
        <f t="shared" si="0"/>
        <v>0.52371522286965577</v>
      </c>
      <c r="Z3">
        <f t="shared" si="0"/>
        <v>0.52371522286965577</v>
      </c>
    </row>
    <row r="4" spans="1:26" x14ac:dyDescent="0.2">
      <c r="A4" s="3">
        <v>1952</v>
      </c>
      <c r="B4" s="42">
        <v>0.44204023952512445</v>
      </c>
      <c r="C4" s="42">
        <v>0.44204023952512445</v>
      </c>
      <c r="D4" s="42">
        <v>0.44204023952512445</v>
      </c>
      <c r="E4" s="42">
        <v>0.44204023952512445</v>
      </c>
      <c r="F4" s="29">
        <v>0.15085999999999999</v>
      </c>
      <c r="G4" s="29">
        <v>0.15085999999999999</v>
      </c>
      <c r="H4" s="29">
        <v>0.15085999999999999</v>
      </c>
      <c r="I4" s="29">
        <v>0.15085999999999999</v>
      </c>
      <c r="U4" s="29">
        <v>52.307215483304148</v>
      </c>
      <c r="V4" s="29">
        <v>52.307215483304148</v>
      </c>
      <c r="W4" s="29">
        <v>52.307215483304148</v>
      </c>
      <c r="X4">
        <f t="shared" si="0"/>
        <v>0.52307215483304148</v>
      </c>
      <c r="Y4">
        <f t="shared" si="0"/>
        <v>0.52307215483304148</v>
      </c>
      <c r="Z4">
        <f t="shared" si="0"/>
        <v>0.52307215483304148</v>
      </c>
    </row>
    <row r="5" spans="1:26" x14ac:dyDescent="0.2">
      <c r="A5" s="3">
        <v>1953</v>
      </c>
      <c r="B5" s="42">
        <v>0.44301456691928331</v>
      </c>
      <c r="C5" s="42">
        <v>0.44301456691928331</v>
      </c>
      <c r="D5" s="42">
        <v>0.44301456691928331</v>
      </c>
      <c r="E5" s="42">
        <v>0.44301456691928331</v>
      </c>
      <c r="F5" s="29">
        <v>0.13966000000000001</v>
      </c>
      <c r="G5" s="29">
        <v>0.13966000000000001</v>
      </c>
      <c r="H5" s="29">
        <v>0.13966000000000001</v>
      </c>
      <c r="I5" s="29">
        <v>0.13966000000000001</v>
      </c>
      <c r="U5" s="29">
        <v>52.290716715041121</v>
      </c>
      <c r="V5" s="29">
        <v>52.290716715041121</v>
      </c>
      <c r="W5" s="29">
        <v>52.290716715041121</v>
      </c>
      <c r="X5">
        <f t="shared" si="0"/>
        <v>0.52290716715041119</v>
      </c>
      <c r="Y5">
        <f t="shared" si="0"/>
        <v>0.52290716715041119</v>
      </c>
      <c r="Z5">
        <f t="shared" si="0"/>
        <v>0.52290716715041119</v>
      </c>
    </row>
    <row r="6" spans="1:26" x14ac:dyDescent="0.2">
      <c r="A6" s="3">
        <v>1954</v>
      </c>
      <c r="B6" s="42">
        <v>0.4437689045353555</v>
      </c>
      <c r="C6" s="42">
        <v>0.4437689045353555</v>
      </c>
      <c r="D6" s="42">
        <v>0.4437689045353555</v>
      </c>
      <c r="E6" s="42">
        <v>0.4437689045353555</v>
      </c>
      <c r="F6" s="29">
        <v>0.12681999999999999</v>
      </c>
      <c r="G6" s="29">
        <v>0.12681999999999999</v>
      </c>
      <c r="H6" s="29">
        <v>0.12681999999999999</v>
      </c>
      <c r="I6" s="29">
        <v>0.12681999999999999</v>
      </c>
      <c r="U6" s="29">
        <v>52.313502183311698</v>
      </c>
      <c r="V6" s="29">
        <v>52.313502183311698</v>
      </c>
      <c r="W6" s="29">
        <v>52.313502183311698</v>
      </c>
      <c r="X6">
        <f t="shared" si="0"/>
        <v>0.523135021833117</v>
      </c>
      <c r="Y6">
        <f t="shared" si="0"/>
        <v>0.523135021833117</v>
      </c>
      <c r="Z6">
        <f t="shared" si="0"/>
        <v>0.523135021833117</v>
      </c>
    </row>
    <row r="7" spans="1:26" x14ac:dyDescent="0.2">
      <c r="A7" s="3">
        <v>1955</v>
      </c>
      <c r="B7" s="42">
        <v>0.4443954823829801</v>
      </c>
      <c r="C7" s="42">
        <v>0.4443954823829801</v>
      </c>
      <c r="D7" s="42">
        <v>0.4443954823829801</v>
      </c>
      <c r="E7" s="42">
        <v>0.4443954823829801</v>
      </c>
      <c r="F7" s="29">
        <v>0.11233</v>
      </c>
      <c r="G7" s="29">
        <v>0.11233</v>
      </c>
      <c r="H7" s="29">
        <v>0.11233</v>
      </c>
      <c r="I7" s="29">
        <v>0.11233</v>
      </c>
      <c r="U7" s="29">
        <v>52.367988028195448</v>
      </c>
      <c r="V7" s="29">
        <v>52.367988028195448</v>
      </c>
      <c r="W7" s="29">
        <v>52.367988028195448</v>
      </c>
      <c r="X7">
        <f t="shared" si="0"/>
        <v>0.52367988028195445</v>
      </c>
      <c r="Y7">
        <f t="shared" si="0"/>
        <v>0.52367988028195445</v>
      </c>
      <c r="Z7">
        <f t="shared" si="0"/>
        <v>0.52367988028195445</v>
      </c>
    </row>
    <row r="8" spans="1:26" x14ac:dyDescent="0.2">
      <c r="A8" s="3">
        <v>1956</v>
      </c>
      <c r="B8" s="42">
        <v>0.44471866816718358</v>
      </c>
      <c r="C8" s="42">
        <v>0.44471866816718358</v>
      </c>
      <c r="D8" s="42">
        <v>0.44471866816718358</v>
      </c>
      <c r="E8" s="42">
        <v>0.44471866816718358</v>
      </c>
      <c r="F8" s="29">
        <v>9.6190999999999999E-2</v>
      </c>
      <c r="G8" s="29">
        <v>9.6190999999999999E-2</v>
      </c>
      <c r="H8" s="29">
        <v>9.6190999999999999E-2</v>
      </c>
      <c r="I8" s="29">
        <v>9.6190999999999999E-2</v>
      </c>
      <c r="U8" s="29">
        <v>52.227606206982664</v>
      </c>
      <c r="V8" s="29">
        <v>52.227606206982664</v>
      </c>
      <c r="W8" s="29">
        <v>52.227606206982664</v>
      </c>
      <c r="X8">
        <f t="shared" si="0"/>
        <v>0.52227606206982669</v>
      </c>
      <c r="Y8">
        <f t="shared" si="0"/>
        <v>0.52227606206982669</v>
      </c>
      <c r="Z8">
        <f t="shared" si="0"/>
        <v>0.52227606206982669</v>
      </c>
    </row>
    <row r="9" spans="1:26" x14ac:dyDescent="0.2">
      <c r="A9" s="3">
        <v>1957</v>
      </c>
      <c r="B9" s="42">
        <v>0.44472205294019546</v>
      </c>
      <c r="C9" s="42">
        <v>0.44472205294019546</v>
      </c>
      <c r="D9" s="42">
        <v>0.44472205294019546</v>
      </c>
      <c r="E9" s="42">
        <v>0.44472205294019546</v>
      </c>
      <c r="F9" s="29">
        <v>7.8410999999999995E-2</v>
      </c>
      <c r="G9" s="29">
        <v>7.8410999999999995E-2</v>
      </c>
      <c r="H9" s="29">
        <v>7.8410999999999995E-2</v>
      </c>
      <c r="I9" s="29">
        <v>7.8410999999999995E-2</v>
      </c>
      <c r="U9" s="29">
        <v>52.134035810348891</v>
      </c>
      <c r="V9" s="29">
        <v>52.134035810348891</v>
      </c>
      <c r="W9" s="29">
        <v>52.134035810348891</v>
      </c>
      <c r="X9">
        <f t="shared" si="0"/>
        <v>0.52134035810348889</v>
      </c>
      <c r="Y9">
        <f t="shared" si="0"/>
        <v>0.52134035810348889</v>
      </c>
      <c r="Z9">
        <f t="shared" si="0"/>
        <v>0.52134035810348889</v>
      </c>
    </row>
    <row r="10" spans="1:26" x14ac:dyDescent="0.2">
      <c r="A10" s="3">
        <v>1958</v>
      </c>
      <c r="B10" s="42">
        <v>0.44482730780055124</v>
      </c>
      <c r="C10" s="42">
        <v>0.44482730780055124</v>
      </c>
      <c r="D10" s="42">
        <v>0.44482730780055124</v>
      </c>
      <c r="E10" s="42">
        <v>0.44482730780055124</v>
      </c>
      <c r="F10" s="29">
        <v>5.8985000000000003E-2</v>
      </c>
      <c r="G10" s="29">
        <v>5.8985000000000003E-2</v>
      </c>
      <c r="H10" s="29">
        <v>5.8985000000000003E-2</v>
      </c>
      <c r="I10" s="29">
        <v>5.8985000000000003E-2</v>
      </c>
      <c r="U10" s="29">
        <v>52.081845421362637</v>
      </c>
      <c r="V10" s="29">
        <v>52.081845421362637</v>
      </c>
      <c r="W10" s="29">
        <v>52.081845421362637</v>
      </c>
      <c r="X10">
        <f t="shared" si="0"/>
        <v>0.52081845421362638</v>
      </c>
      <c r="Y10">
        <f t="shared" si="0"/>
        <v>0.52081845421362638</v>
      </c>
      <c r="Z10">
        <f t="shared" si="0"/>
        <v>0.52081845421362638</v>
      </c>
    </row>
    <row r="11" spans="1:26" x14ac:dyDescent="0.2">
      <c r="A11" s="3">
        <v>1959</v>
      </c>
      <c r="B11" s="42">
        <v>0.44527386431082577</v>
      </c>
      <c r="C11" s="42">
        <v>0.44527386431082577</v>
      </c>
      <c r="D11" s="42">
        <v>0.44527386431082577</v>
      </c>
      <c r="E11" s="42">
        <v>0.44527386431082577</v>
      </c>
      <c r="F11" s="29">
        <v>3.7914000000000003E-2</v>
      </c>
      <c r="G11" s="29">
        <v>3.7914000000000003E-2</v>
      </c>
      <c r="H11" s="29">
        <v>3.7914000000000003E-2</v>
      </c>
      <c r="I11" s="29">
        <v>3.7914000000000003E-2</v>
      </c>
      <c r="U11" s="29">
        <v>52.065507719059369</v>
      </c>
      <c r="V11" s="29">
        <v>52.065507719059369</v>
      </c>
      <c r="W11" s="29">
        <v>52.065507719059369</v>
      </c>
      <c r="X11">
        <f t="shared" si="0"/>
        <v>0.52065507719059367</v>
      </c>
      <c r="Y11">
        <f t="shared" si="0"/>
        <v>0.52065507719059367</v>
      </c>
      <c r="Z11">
        <f t="shared" si="0"/>
        <v>0.52065507719059367</v>
      </c>
    </row>
    <row r="12" spans="1:26" x14ac:dyDescent="0.2">
      <c r="A12" s="3">
        <v>1960</v>
      </c>
      <c r="B12" s="42">
        <v>0.4461403810720399</v>
      </c>
      <c r="C12" s="42">
        <v>0.4461403810720399</v>
      </c>
      <c r="D12" s="42">
        <v>0.4461403810720399</v>
      </c>
      <c r="E12" s="42">
        <v>0.4461403810720399</v>
      </c>
      <c r="F12" s="29">
        <v>3.8525999999999999E-3</v>
      </c>
      <c r="G12" s="29">
        <v>3.8525999999999999E-3</v>
      </c>
      <c r="H12" s="29">
        <v>3.8525999999999999E-3</v>
      </c>
      <c r="I12" s="29">
        <v>3.8525999999999999E-3</v>
      </c>
      <c r="U12" s="29">
        <v>52.079554099832379</v>
      </c>
      <c r="V12" s="29">
        <v>52.079554099832379</v>
      </c>
      <c r="W12" s="29">
        <v>52.079554099832379</v>
      </c>
      <c r="X12">
        <f t="shared" si="0"/>
        <v>0.52079554099832381</v>
      </c>
      <c r="Y12">
        <f t="shared" si="0"/>
        <v>0.52079554099832381</v>
      </c>
      <c r="Z12">
        <f t="shared" si="0"/>
        <v>0.52079554099832381</v>
      </c>
    </row>
    <row r="13" spans="1:26" x14ac:dyDescent="0.2">
      <c r="A13" s="3">
        <v>1961</v>
      </c>
      <c r="B13" s="42">
        <v>0.44519518856695778</v>
      </c>
      <c r="C13" s="42">
        <v>0.44519518856695778</v>
      </c>
      <c r="D13" s="42">
        <v>0.44519518856695778</v>
      </c>
      <c r="E13" s="42">
        <v>0.44519518856695778</v>
      </c>
      <c r="F13" s="29">
        <v>-1.6726999999999999E-2</v>
      </c>
      <c r="G13" s="29">
        <v>-1.6726999999999999E-2</v>
      </c>
      <c r="H13" s="29">
        <v>-1.6726999999999999E-2</v>
      </c>
      <c r="I13" s="29">
        <v>-1.6726999999999999E-2</v>
      </c>
      <c r="U13" s="29">
        <v>51.91749367531672</v>
      </c>
      <c r="V13" s="29">
        <v>51.91749367531672</v>
      </c>
      <c r="W13" s="29">
        <v>51.91749367531672</v>
      </c>
      <c r="X13">
        <f t="shared" si="0"/>
        <v>0.51917493675316717</v>
      </c>
      <c r="Y13">
        <f t="shared" si="0"/>
        <v>0.51917493675316717</v>
      </c>
      <c r="Z13">
        <f t="shared" si="0"/>
        <v>0.51917493675316717</v>
      </c>
    </row>
    <row r="14" spans="1:26" x14ac:dyDescent="0.2">
      <c r="A14" s="3">
        <v>1962</v>
      </c>
      <c r="B14" s="42">
        <v>0.44480175112953035</v>
      </c>
      <c r="C14" s="42">
        <v>0.44480175112953035</v>
      </c>
      <c r="D14" s="42">
        <v>0.44480175112953035</v>
      </c>
      <c r="E14" s="42">
        <v>0.44480175112953035</v>
      </c>
      <c r="F14" s="29">
        <v>-3.5171000000000001E-2</v>
      </c>
      <c r="G14" s="29">
        <v>-3.5171000000000001E-2</v>
      </c>
      <c r="H14" s="29">
        <v>-3.5171000000000001E-2</v>
      </c>
      <c r="I14" s="29">
        <v>-3.5171000000000001E-2</v>
      </c>
      <c r="U14" s="29">
        <v>51.80334360887629</v>
      </c>
      <c r="V14" s="29">
        <v>51.80334360887629</v>
      </c>
      <c r="W14" s="29">
        <v>51.80334360887629</v>
      </c>
      <c r="X14">
        <f t="shared" si="0"/>
        <v>0.51803343608876284</v>
      </c>
      <c r="Y14">
        <f t="shared" si="0"/>
        <v>0.51803343608876284</v>
      </c>
      <c r="Z14">
        <f t="shared" si="0"/>
        <v>0.51803343608876284</v>
      </c>
    </row>
    <row r="15" spans="1:26" x14ac:dyDescent="0.2">
      <c r="A15" s="3">
        <v>1963</v>
      </c>
      <c r="B15" s="42">
        <v>0.44479396833001994</v>
      </c>
      <c r="C15" s="42">
        <v>0.44479396833001994</v>
      </c>
      <c r="D15" s="42">
        <v>0.44479396833001994</v>
      </c>
      <c r="E15" s="42">
        <v>0.44479396833001994</v>
      </c>
      <c r="F15" s="29">
        <v>-5.1478000000000003E-2</v>
      </c>
      <c r="G15" s="29">
        <v>-5.1478000000000003E-2</v>
      </c>
      <c r="H15" s="29">
        <v>-5.1478000000000003E-2</v>
      </c>
      <c r="I15" s="29">
        <v>-5.1478000000000003E-2</v>
      </c>
      <c r="U15" s="29">
        <v>51.729624409752645</v>
      </c>
      <c r="V15" s="29">
        <v>51.729624409752645</v>
      </c>
      <c r="W15" s="29">
        <v>51.729624409752645</v>
      </c>
      <c r="X15">
        <f t="shared" si="0"/>
        <v>0.5172962440975265</v>
      </c>
      <c r="Y15">
        <f t="shared" si="0"/>
        <v>0.5172962440975265</v>
      </c>
      <c r="Z15">
        <f t="shared" si="0"/>
        <v>0.5172962440975265</v>
      </c>
    </row>
    <row r="16" spans="1:26" x14ac:dyDescent="0.2">
      <c r="A16" s="3">
        <v>1964</v>
      </c>
      <c r="B16" s="42">
        <v>0.44500367389544621</v>
      </c>
      <c r="C16" s="42">
        <v>0.44500367389544621</v>
      </c>
      <c r="D16" s="42">
        <v>0.44500367389544621</v>
      </c>
      <c r="E16" s="42">
        <v>0.44500367389544621</v>
      </c>
      <c r="F16" s="29">
        <v>-6.5647999999999998E-2</v>
      </c>
      <c r="G16" s="29">
        <v>-6.5647999999999998E-2</v>
      </c>
      <c r="H16" s="29">
        <v>-6.5647999999999998E-2</v>
      </c>
      <c r="I16" s="29">
        <v>-6.5647999999999998E-2</v>
      </c>
      <c r="U16" s="29">
        <v>51.689118435744213</v>
      </c>
      <c r="V16" s="29">
        <v>51.689118435744213</v>
      </c>
      <c r="W16" s="29">
        <v>51.689118435744213</v>
      </c>
      <c r="X16">
        <f t="shared" si="0"/>
        <v>0.51689118435744208</v>
      </c>
      <c r="Y16">
        <f t="shared" si="0"/>
        <v>0.51689118435744208</v>
      </c>
      <c r="Z16">
        <f t="shared" si="0"/>
        <v>0.51689118435744208</v>
      </c>
    </row>
    <row r="17" spans="1:26" x14ac:dyDescent="0.2">
      <c r="A17" s="3">
        <v>1965</v>
      </c>
      <c r="B17" s="42">
        <v>0.44535553533519961</v>
      </c>
      <c r="C17" s="42">
        <v>0.44535553533519961</v>
      </c>
      <c r="D17" s="42">
        <v>0.44535553533519961</v>
      </c>
      <c r="E17" s="42">
        <v>0.44535553533519961</v>
      </c>
      <c r="F17" s="29">
        <v>-7.2916999999999996E-2</v>
      </c>
      <c r="G17" s="29">
        <v>-7.2916999999999996E-2</v>
      </c>
      <c r="H17" s="29">
        <v>-7.2916999999999996E-2</v>
      </c>
      <c r="I17" s="29">
        <v>-7.2916999999999996E-2</v>
      </c>
      <c r="U17" s="29">
        <v>51.676535853690119</v>
      </c>
      <c r="V17" s="29">
        <v>51.676535853690119</v>
      </c>
      <c r="W17" s="29">
        <v>51.676535853690119</v>
      </c>
      <c r="X17">
        <f t="shared" si="0"/>
        <v>0.5167653585369012</v>
      </c>
      <c r="Y17">
        <f t="shared" si="0"/>
        <v>0.5167653585369012</v>
      </c>
      <c r="Z17">
        <f t="shared" si="0"/>
        <v>0.5167653585369012</v>
      </c>
    </row>
    <row r="18" spans="1:26" x14ac:dyDescent="0.2">
      <c r="A18" s="3">
        <v>1966</v>
      </c>
      <c r="B18" s="42">
        <v>0.44459310308966871</v>
      </c>
      <c r="C18" s="42">
        <v>0.44459310308966871</v>
      </c>
      <c r="D18" s="42">
        <v>0.44459310308966871</v>
      </c>
      <c r="E18" s="42">
        <v>0.44459310308966871</v>
      </c>
      <c r="F18" s="29">
        <v>-8.4403000000000006E-2</v>
      </c>
      <c r="G18" s="29">
        <v>-8.4403000000000006E-2</v>
      </c>
      <c r="H18" s="29">
        <v>-8.4403000000000006E-2</v>
      </c>
      <c r="I18" s="29">
        <v>-8.4403000000000006E-2</v>
      </c>
      <c r="U18" s="29">
        <v>51.511826758337712</v>
      </c>
      <c r="V18" s="29">
        <v>51.511826758337712</v>
      </c>
      <c r="W18" s="29">
        <v>51.511826758337712</v>
      </c>
      <c r="X18">
        <f t="shared" si="0"/>
        <v>0.51511826758337709</v>
      </c>
      <c r="Y18">
        <f t="shared" si="0"/>
        <v>0.51511826758337709</v>
      </c>
      <c r="Z18">
        <f t="shared" si="0"/>
        <v>0.51511826758337709</v>
      </c>
    </row>
    <row r="19" spans="1:26" x14ac:dyDescent="0.2">
      <c r="A19" s="3">
        <v>1967</v>
      </c>
      <c r="B19" s="42">
        <v>0.4439868539505748</v>
      </c>
      <c r="C19" s="42">
        <v>0.4439868539505748</v>
      </c>
      <c r="D19" s="42">
        <v>0.4439868539505748</v>
      </c>
      <c r="E19" s="42">
        <v>0.4439868539505748</v>
      </c>
      <c r="F19" s="29">
        <v>-9.5340999999999995E-2</v>
      </c>
      <c r="G19" s="29">
        <v>-9.5340999999999995E-2</v>
      </c>
      <c r="H19" s="29">
        <v>-9.5340999999999995E-2</v>
      </c>
      <c r="I19" s="29">
        <v>-9.5340999999999995E-2</v>
      </c>
      <c r="U19" s="29">
        <v>51.389331820305671</v>
      </c>
      <c r="V19" s="29">
        <v>51.389331820305671</v>
      </c>
      <c r="W19" s="29">
        <v>51.389331820305671</v>
      </c>
      <c r="X19">
        <f t="shared" si="0"/>
        <v>0.51389331820305673</v>
      </c>
      <c r="Y19">
        <f t="shared" si="0"/>
        <v>0.51389331820305673</v>
      </c>
      <c r="Z19">
        <f t="shared" si="0"/>
        <v>0.51389331820305673</v>
      </c>
    </row>
    <row r="20" spans="1:26" x14ac:dyDescent="0.2">
      <c r="A20" s="3">
        <v>1968</v>
      </c>
      <c r="B20" s="42">
        <v>0.4435576438316487</v>
      </c>
      <c r="C20" s="42">
        <v>0.4435576438316487</v>
      </c>
      <c r="D20" s="42">
        <v>0.4435576438316487</v>
      </c>
      <c r="E20" s="42">
        <v>0.4435576438316487</v>
      </c>
      <c r="F20" s="29">
        <v>-0.10573</v>
      </c>
      <c r="G20" s="29">
        <v>-0.10573</v>
      </c>
      <c r="H20" s="29">
        <v>-0.10573</v>
      </c>
      <c r="I20" s="29">
        <v>-0.10573</v>
      </c>
      <c r="U20" s="29">
        <v>51.304488125938754</v>
      </c>
      <c r="V20" s="29">
        <v>51.304488125938754</v>
      </c>
      <c r="W20" s="29">
        <v>51.304488125938754</v>
      </c>
      <c r="X20">
        <f t="shared" si="0"/>
        <v>0.51304488125938752</v>
      </c>
      <c r="Y20">
        <f t="shared" si="0"/>
        <v>0.51304488125938752</v>
      </c>
      <c r="Z20">
        <f t="shared" si="0"/>
        <v>0.51304488125938752</v>
      </c>
    </row>
    <row r="21" spans="1:26" x14ac:dyDescent="0.2">
      <c r="A21" s="3">
        <v>1969</v>
      </c>
      <c r="B21" s="42">
        <v>0.44333157471549928</v>
      </c>
      <c r="C21" s="42">
        <v>0.44333157471549928</v>
      </c>
      <c r="D21" s="42">
        <v>0.44333157471549928</v>
      </c>
      <c r="E21" s="42">
        <v>0.44333157471549928</v>
      </c>
      <c r="F21" s="29">
        <v>-0.11557000000000001</v>
      </c>
      <c r="G21" s="29">
        <v>-0.11557000000000001</v>
      </c>
      <c r="H21" s="29">
        <v>-0.11557000000000001</v>
      </c>
      <c r="I21" s="29">
        <v>-0.11557000000000001</v>
      </c>
      <c r="U21" s="29">
        <v>51.253056995922982</v>
      </c>
      <c r="V21" s="29">
        <v>51.253056995922982</v>
      </c>
      <c r="W21" s="29">
        <v>51.253056995922982</v>
      </c>
      <c r="X21">
        <f t="shared" si="0"/>
        <v>0.51253056995922985</v>
      </c>
      <c r="Y21">
        <f t="shared" si="0"/>
        <v>0.51253056995922985</v>
      </c>
      <c r="Z21">
        <f t="shared" si="0"/>
        <v>0.51253056995922985</v>
      </c>
    </row>
    <row r="22" spans="1:26" x14ac:dyDescent="0.2">
      <c r="A22" s="3">
        <v>1970</v>
      </c>
      <c r="B22" s="42">
        <v>0.44323671291389005</v>
      </c>
      <c r="C22" s="42">
        <v>0.44323671291389005</v>
      </c>
      <c r="D22" s="42">
        <v>0.44323671291389005</v>
      </c>
      <c r="E22" s="42">
        <v>0.44323671291389005</v>
      </c>
      <c r="F22" s="29">
        <v>-0.12592</v>
      </c>
      <c r="G22" s="29">
        <v>-0.12592</v>
      </c>
      <c r="H22" s="29">
        <v>-0.12592</v>
      </c>
      <c r="I22" s="29">
        <v>-0.12592</v>
      </c>
      <c r="U22" s="29">
        <v>51.230337149812108</v>
      </c>
      <c r="V22" s="29">
        <v>51.230337149812108</v>
      </c>
      <c r="W22" s="29">
        <v>51.230337149812108</v>
      </c>
      <c r="X22">
        <f t="shared" si="0"/>
        <v>0.51230337149812111</v>
      </c>
      <c r="Y22">
        <f t="shared" si="0"/>
        <v>0.51230337149812111</v>
      </c>
      <c r="Z22">
        <f t="shared" si="0"/>
        <v>0.51230337149812111</v>
      </c>
    </row>
    <row r="23" spans="1:26" x14ac:dyDescent="0.2">
      <c r="A23" s="3">
        <v>1971</v>
      </c>
      <c r="B23" s="42">
        <v>0.44221786122374906</v>
      </c>
      <c r="C23" s="42">
        <v>0.44221786122374906</v>
      </c>
      <c r="D23" s="42">
        <v>0.44221786122374906</v>
      </c>
      <c r="E23" s="42">
        <v>0.44221786122374906</v>
      </c>
      <c r="F23" s="29">
        <v>-0.13431000000000001</v>
      </c>
      <c r="G23" s="29">
        <v>-0.13431000000000001</v>
      </c>
      <c r="H23" s="29">
        <v>-0.13431000000000001</v>
      </c>
      <c r="I23" s="29">
        <v>-0.13431000000000001</v>
      </c>
      <c r="U23" s="29">
        <v>51.066626137134371</v>
      </c>
      <c r="V23" s="29">
        <v>51.066626137134371</v>
      </c>
      <c r="W23" s="29">
        <v>51.066626137134371</v>
      </c>
      <c r="X23">
        <f t="shared" si="0"/>
        <v>0.51066626137134374</v>
      </c>
      <c r="Y23">
        <f t="shared" si="0"/>
        <v>0.51066626137134374</v>
      </c>
      <c r="Z23">
        <f t="shared" si="0"/>
        <v>0.51066626137134374</v>
      </c>
    </row>
    <row r="24" spans="1:26" x14ac:dyDescent="0.2">
      <c r="A24" s="3">
        <v>1972</v>
      </c>
      <c r="B24" s="42">
        <v>0.44143105431687579</v>
      </c>
      <c r="C24" s="42">
        <v>0.44143105431687579</v>
      </c>
      <c r="D24" s="42">
        <v>0.44143105431687579</v>
      </c>
      <c r="E24" s="42">
        <v>0.44143105431687579</v>
      </c>
      <c r="F24" s="29">
        <v>-0.14182</v>
      </c>
      <c r="G24" s="29">
        <v>-0.14182</v>
      </c>
      <c r="H24" s="29">
        <v>-0.14182</v>
      </c>
      <c r="I24" s="29">
        <v>-0.14182</v>
      </c>
      <c r="U24" s="29">
        <v>50.9462451637539</v>
      </c>
      <c r="V24" s="29">
        <v>50.9462451637539</v>
      </c>
      <c r="W24" s="29">
        <v>50.9462451637539</v>
      </c>
      <c r="X24">
        <f t="shared" si="0"/>
        <v>0.509462451637539</v>
      </c>
      <c r="Y24">
        <f t="shared" si="0"/>
        <v>0.509462451637539</v>
      </c>
      <c r="Z24">
        <f t="shared" si="0"/>
        <v>0.509462451637539</v>
      </c>
    </row>
    <row r="25" spans="1:26" x14ac:dyDescent="0.2">
      <c r="A25" s="3">
        <v>1973</v>
      </c>
      <c r="B25" s="42">
        <v>0.44080314930933534</v>
      </c>
      <c r="C25" s="42">
        <v>0.44080314930933534</v>
      </c>
      <c r="D25" s="42">
        <v>0.44080314930933534</v>
      </c>
      <c r="E25" s="42">
        <v>0.44080314930933534</v>
      </c>
      <c r="F25" s="29">
        <v>-0.14842</v>
      </c>
      <c r="G25" s="29">
        <v>-0.14842</v>
      </c>
      <c r="H25" s="29">
        <v>-0.14842</v>
      </c>
      <c r="I25" s="29">
        <v>-0.14842</v>
      </c>
      <c r="U25" s="29">
        <v>50.862797226076239</v>
      </c>
      <c r="V25" s="29">
        <v>50.862797226076239</v>
      </c>
      <c r="W25" s="29">
        <v>50.862797226076239</v>
      </c>
      <c r="X25">
        <f t="shared" si="0"/>
        <v>0.5086279722607624</v>
      </c>
      <c r="Y25">
        <f t="shared" si="0"/>
        <v>0.5086279722607624</v>
      </c>
      <c r="Z25">
        <f t="shared" si="0"/>
        <v>0.5086279722607624</v>
      </c>
    </row>
    <row r="26" spans="1:26" x14ac:dyDescent="0.2">
      <c r="A26" s="3">
        <v>1974</v>
      </c>
      <c r="B26" s="42">
        <v>0.4403383676445945</v>
      </c>
      <c r="C26" s="42">
        <v>0.4403383676445945</v>
      </c>
      <c r="D26" s="42">
        <v>0.4403383676445945</v>
      </c>
      <c r="E26" s="42">
        <v>0.4403383676445945</v>
      </c>
      <c r="F26" s="29">
        <v>-0.15412999999999999</v>
      </c>
      <c r="G26" s="29">
        <v>-0.15412999999999999</v>
      </c>
      <c r="H26" s="29">
        <v>-0.15412999999999999</v>
      </c>
      <c r="I26" s="29">
        <v>-0.15412999999999999</v>
      </c>
      <c r="U26" s="29">
        <v>50.806981418430212</v>
      </c>
      <c r="V26" s="29">
        <v>50.806981418430212</v>
      </c>
      <c r="W26" s="29">
        <v>50.806981418430212</v>
      </c>
      <c r="X26">
        <f t="shared" si="0"/>
        <v>0.50806981418430208</v>
      </c>
      <c r="Y26">
        <f t="shared" si="0"/>
        <v>0.50806981418430208</v>
      </c>
      <c r="Z26">
        <f t="shared" si="0"/>
        <v>0.50806981418430208</v>
      </c>
    </row>
    <row r="27" spans="1:26" x14ac:dyDescent="0.2">
      <c r="A27" s="3">
        <v>1975</v>
      </c>
      <c r="B27" s="42">
        <v>0.44010303279368157</v>
      </c>
      <c r="C27" s="42">
        <v>0.44010303279368157</v>
      </c>
      <c r="D27" s="42">
        <v>0.44010303279368157</v>
      </c>
      <c r="E27" s="42">
        <v>0.44010303279368157</v>
      </c>
      <c r="F27" s="29">
        <v>-0.17580999999999999</v>
      </c>
      <c r="G27" s="29">
        <v>-0.17580999999999999</v>
      </c>
      <c r="H27" s="29">
        <v>-0.17580999999999999</v>
      </c>
      <c r="I27" s="29">
        <v>-0.17580999999999999</v>
      </c>
      <c r="U27" s="29">
        <v>50.770947967278268</v>
      </c>
      <c r="V27" s="29">
        <v>50.770947967278268</v>
      </c>
      <c r="W27" s="29">
        <v>50.770947967278268</v>
      </c>
      <c r="X27">
        <f t="shared" si="0"/>
        <v>0.50770947967278268</v>
      </c>
      <c r="Y27">
        <f t="shared" si="0"/>
        <v>0.50770947967278268</v>
      </c>
      <c r="Z27">
        <f t="shared" si="0"/>
        <v>0.50770947967278268</v>
      </c>
    </row>
    <row r="28" spans="1:26" x14ac:dyDescent="0.2">
      <c r="A28" s="3">
        <v>1976</v>
      </c>
      <c r="B28" s="42">
        <v>0.43886743361296188</v>
      </c>
      <c r="C28" s="42">
        <v>0.43886743361296188</v>
      </c>
      <c r="D28" s="42">
        <v>0.43886743361296188</v>
      </c>
      <c r="E28" s="42">
        <v>0.43886743361296188</v>
      </c>
      <c r="F28" s="29">
        <v>-0.1741</v>
      </c>
      <c r="G28" s="29">
        <v>-0.1741</v>
      </c>
      <c r="H28" s="29">
        <v>-0.1741</v>
      </c>
      <c r="I28" s="29">
        <v>-0.1741</v>
      </c>
      <c r="U28" s="29">
        <v>50.638732290519158</v>
      </c>
      <c r="V28" s="29">
        <v>50.638732290519158</v>
      </c>
      <c r="W28" s="29">
        <v>50.638732290519158</v>
      </c>
      <c r="X28">
        <f t="shared" si="0"/>
        <v>0.50638732290519162</v>
      </c>
      <c r="Y28">
        <f t="shared" si="0"/>
        <v>0.50638732290519162</v>
      </c>
      <c r="Z28">
        <f t="shared" si="0"/>
        <v>0.50638732290519162</v>
      </c>
    </row>
    <row r="29" spans="1:26" x14ac:dyDescent="0.2">
      <c r="A29" s="3">
        <v>1977</v>
      </c>
      <c r="B29" s="42">
        <v>0.43789004796575481</v>
      </c>
      <c r="C29" s="42">
        <v>0.43789004796575481</v>
      </c>
      <c r="D29" s="42">
        <v>0.43789004796575481</v>
      </c>
      <c r="E29" s="42">
        <v>0.43789004796575481</v>
      </c>
      <c r="F29" s="29">
        <v>-0.16586999999999999</v>
      </c>
      <c r="G29" s="29">
        <v>-0.16586999999999999</v>
      </c>
      <c r="H29" s="29">
        <v>-0.16586999999999999</v>
      </c>
      <c r="I29" s="29">
        <v>-0.16586999999999999</v>
      </c>
      <c r="U29" s="29">
        <v>50.551187386702139</v>
      </c>
      <c r="V29" s="29">
        <v>50.551187386702139</v>
      </c>
      <c r="W29" s="29">
        <v>50.551187386702139</v>
      </c>
      <c r="X29">
        <f t="shared" si="0"/>
        <v>0.50551187386702134</v>
      </c>
      <c r="Y29">
        <f t="shared" si="0"/>
        <v>0.50551187386702134</v>
      </c>
      <c r="Z29">
        <f t="shared" si="0"/>
        <v>0.50551187386702134</v>
      </c>
    </row>
    <row r="30" spans="1:26" x14ac:dyDescent="0.2">
      <c r="A30" s="3">
        <v>1978</v>
      </c>
      <c r="B30" s="42">
        <v>0.43721233800130349</v>
      </c>
      <c r="C30" s="42">
        <v>0.43721233800130349</v>
      </c>
      <c r="D30" s="42">
        <v>0.43721233800130349</v>
      </c>
      <c r="E30" s="42">
        <v>0.43721233800130349</v>
      </c>
      <c r="F30" s="29">
        <v>-0.15112</v>
      </c>
      <c r="G30" s="29">
        <v>-0.15112</v>
      </c>
      <c r="H30" s="29">
        <v>-0.15112</v>
      </c>
      <c r="I30" s="29">
        <v>-0.15112</v>
      </c>
      <c r="U30" s="29">
        <v>50.507610019659907</v>
      </c>
      <c r="V30" s="29">
        <v>50.507610019659907</v>
      </c>
      <c r="W30" s="29">
        <v>50.507610019659907</v>
      </c>
      <c r="X30">
        <f t="shared" si="0"/>
        <v>0.5050761001965991</v>
      </c>
      <c r="Y30">
        <f t="shared" si="0"/>
        <v>0.5050761001965991</v>
      </c>
      <c r="Z30">
        <f t="shared" si="0"/>
        <v>0.5050761001965991</v>
      </c>
    </row>
    <row r="31" spans="1:26" x14ac:dyDescent="0.2">
      <c r="A31" s="3">
        <v>1979</v>
      </c>
      <c r="B31" s="42">
        <v>0.43678996841453266</v>
      </c>
      <c r="C31" s="42">
        <v>0.43678996841453266</v>
      </c>
      <c r="D31" s="42">
        <v>0.43678996841453266</v>
      </c>
      <c r="E31" s="42">
        <v>0.43678996841453266</v>
      </c>
      <c r="F31" s="29">
        <v>-0.12984999999999999</v>
      </c>
      <c r="G31" s="29">
        <v>-0.12984999999999999</v>
      </c>
      <c r="H31" s="29">
        <v>-0.12984999999999999</v>
      </c>
      <c r="I31" s="29">
        <v>-0.12984999999999999</v>
      </c>
      <c r="U31" s="29">
        <v>50.50975285831349</v>
      </c>
      <c r="V31" s="29">
        <v>50.50975285831349</v>
      </c>
      <c r="W31" s="29">
        <v>50.50975285831349</v>
      </c>
      <c r="X31">
        <f t="shared" si="0"/>
        <v>0.50509752858313495</v>
      </c>
      <c r="Y31">
        <f t="shared" si="0"/>
        <v>0.50509752858313495</v>
      </c>
      <c r="Z31">
        <f t="shared" si="0"/>
        <v>0.50509752858313495</v>
      </c>
    </row>
    <row r="32" spans="1:26" x14ac:dyDescent="0.2">
      <c r="A32" s="3">
        <v>1980</v>
      </c>
      <c r="B32" s="42">
        <v>0.43646522783949637</v>
      </c>
      <c r="C32" s="42">
        <v>0.43646522783949637</v>
      </c>
      <c r="D32" s="42">
        <v>0.43646522783949637</v>
      </c>
      <c r="E32" s="42">
        <v>0.43646522783949637</v>
      </c>
      <c r="F32" s="29">
        <v>-8.8610999999999995E-2</v>
      </c>
      <c r="G32" s="29">
        <v>-8.8610999999999995E-2</v>
      </c>
      <c r="H32" s="29">
        <v>-8.8610999999999995E-2</v>
      </c>
      <c r="I32" s="29">
        <v>-8.8610999999999995E-2</v>
      </c>
      <c r="U32" s="29">
        <v>50.557057166204515</v>
      </c>
      <c r="V32" s="29">
        <v>50.557057166204515</v>
      </c>
      <c r="W32" s="29">
        <v>50.557057166204515</v>
      </c>
      <c r="X32">
        <f t="shared" si="0"/>
        <v>0.50557057166204511</v>
      </c>
      <c r="Y32">
        <f t="shared" si="0"/>
        <v>0.50557057166204511</v>
      </c>
      <c r="Z32">
        <f t="shared" si="0"/>
        <v>0.50557057166204511</v>
      </c>
    </row>
    <row r="33" spans="1:26" x14ac:dyDescent="0.2">
      <c r="A33" s="3">
        <v>1981</v>
      </c>
      <c r="B33" s="42">
        <v>0.43562813486362573</v>
      </c>
      <c r="C33" s="42">
        <v>0.43562813486362573</v>
      </c>
      <c r="D33" s="42">
        <v>0.43562813486362573</v>
      </c>
      <c r="E33" s="42">
        <v>0.43562813486362573</v>
      </c>
      <c r="F33" s="29">
        <v>-5.8781E-2</v>
      </c>
      <c r="G33" s="29">
        <v>-5.8781E-2</v>
      </c>
      <c r="H33" s="29">
        <v>-5.8781E-2</v>
      </c>
      <c r="I33" s="29">
        <v>-5.8781E-2</v>
      </c>
      <c r="U33" s="29">
        <v>50.343622533401621</v>
      </c>
      <c r="V33" s="29">
        <v>50.343622533401621</v>
      </c>
      <c r="W33" s="29">
        <v>50.343622533401621</v>
      </c>
      <c r="X33">
        <f t="shared" si="0"/>
        <v>0.50343622533401622</v>
      </c>
      <c r="Y33">
        <f t="shared" si="0"/>
        <v>0.50343622533401622</v>
      </c>
      <c r="Z33">
        <f t="shared" si="0"/>
        <v>0.50343622533401622</v>
      </c>
    </row>
    <row r="34" spans="1:26" x14ac:dyDescent="0.2">
      <c r="A34" s="3">
        <v>1982</v>
      </c>
      <c r="B34" s="42">
        <v>0.43519302741122173</v>
      </c>
      <c r="C34" s="42">
        <v>0.43519302741122173</v>
      </c>
      <c r="D34" s="42">
        <v>0.43519302741122173</v>
      </c>
      <c r="E34" s="42">
        <v>0.43519302741122173</v>
      </c>
      <c r="F34" s="29">
        <v>-2.6911999999999998E-2</v>
      </c>
      <c r="G34" s="29">
        <v>-2.6911999999999998E-2</v>
      </c>
      <c r="H34" s="29">
        <v>-2.6911999999999998E-2</v>
      </c>
      <c r="I34" s="29">
        <v>-2.6911999999999998E-2</v>
      </c>
      <c r="U34" s="29">
        <v>50.149860368405456</v>
      </c>
      <c r="V34" s="29">
        <v>50.149860368405456</v>
      </c>
      <c r="W34" s="29">
        <v>50.149860368405456</v>
      </c>
      <c r="X34">
        <f t="shared" si="0"/>
        <v>0.50149860368405452</v>
      </c>
      <c r="Y34">
        <f t="shared" si="0"/>
        <v>0.50149860368405452</v>
      </c>
      <c r="Z34">
        <f t="shared" si="0"/>
        <v>0.50149860368405452</v>
      </c>
    </row>
    <row r="35" spans="1:26" x14ac:dyDescent="0.2">
      <c r="A35" s="3">
        <v>1983</v>
      </c>
      <c r="B35" s="42">
        <v>0.43507964607273791</v>
      </c>
      <c r="C35" s="42">
        <v>0.43507964607273791</v>
      </c>
      <c r="D35" s="42">
        <v>0.43507964607273791</v>
      </c>
      <c r="E35" s="42">
        <v>0.43507964607273791</v>
      </c>
      <c r="F35" s="29">
        <v>6.9940000000000002E-3</v>
      </c>
      <c r="G35" s="29">
        <v>6.9940000000000002E-3</v>
      </c>
      <c r="H35" s="29">
        <v>6.9940000000000002E-3</v>
      </c>
      <c r="I35" s="29">
        <v>6.9940000000000002E-3</v>
      </c>
      <c r="U35" s="29">
        <v>49.976931801112272</v>
      </c>
      <c r="V35" s="29">
        <v>49.976931801112272</v>
      </c>
      <c r="W35" s="29">
        <v>49.976931801112272</v>
      </c>
      <c r="X35">
        <f t="shared" si="0"/>
        <v>0.49976931801112273</v>
      </c>
      <c r="Y35">
        <f t="shared" si="0"/>
        <v>0.49976931801112273</v>
      </c>
      <c r="Z35">
        <f t="shared" si="0"/>
        <v>0.49976931801112273</v>
      </c>
    </row>
    <row r="36" spans="1:26" x14ac:dyDescent="0.2">
      <c r="A36" s="3">
        <v>1984</v>
      </c>
      <c r="B36" s="42">
        <v>0.43529464568057957</v>
      </c>
      <c r="C36" s="42">
        <v>0.43529464568057957</v>
      </c>
      <c r="D36" s="42">
        <v>0.43529464568057957</v>
      </c>
      <c r="E36" s="42">
        <v>0.43529464568057957</v>
      </c>
      <c r="F36" s="29">
        <v>4.2937999999999997E-2</v>
      </c>
      <c r="G36" s="29">
        <v>4.2937999999999997E-2</v>
      </c>
      <c r="H36" s="29">
        <v>4.2937999999999997E-2</v>
      </c>
      <c r="I36" s="29">
        <v>4.2937999999999997E-2</v>
      </c>
      <c r="U36" s="29">
        <v>49.833592364531206</v>
      </c>
      <c r="V36" s="29">
        <v>49.833592364531206</v>
      </c>
      <c r="W36" s="29">
        <v>49.833592364531206</v>
      </c>
      <c r="X36">
        <f t="shared" si="0"/>
        <v>0.49833592364531204</v>
      </c>
      <c r="Y36">
        <f t="shared" si="0"/>
        <v>0.49833592364531204</v>
      </c>
      <c r="Z36">
        <f t="shared" si="0"/>
        <v>0.49833592364531204</v>
      </c>
    </row>
    <row r="37" spans="1:26" x14ac:dyDescent="0.2">
      <c r="A37" s="3">
        <v>1985</v>
      </c>
      <c r="B37" s="42">
        <v>0.43587800366159701</v>
      </c>
      <c r="C37" s="42">
        <v>0.43587800366159701</v>
      </c>
      <c r="D37" s="42">
        <v>0.43587800366159701</v>
      </c>
      <c r="E37" s="42">
        <v>0.43587800366159701</v>
      </c>
      <c r="F37" s="29">
        <v>9.5059000000000005E-2</v>
      </c>
      <c r="G37" s="29">
        <v>9.5059000000000005E-2</v>
      </c>
      <c r="H37" s="29">
        <v>9.5059000000000005E-2</v>
      </c>
      <c r="I37" s="29">
        <v>9.5059000000000005E-2</v>
      </c>
      <c r="U37" s="29">
        <v>49.731955470619504</v>
      </c>
      <c r="V37" s="29">
        <v>49.731955470619504</v>
      </c>
      <c r="W37" s="29">
        <v>49.731955470619504</v>
      </c>
      <c r="X37">
        <f t="shared" si="0"/>
        <v>0.49731955470619504</v>
      </c>
      <c r="Y37">
        <f t="shared" si="0"/>
        <v>0.49731955470619504</v>
      </c>
      <c r="Z37">
        <f t="shared" si="0"/>
        <v>0.49731955470619504</v>
      </c>
    </row>
    <row r="38" spans="1:26" x14ac:dyDescent="0.2">
      <c r="A38" s="3">
        <v>1986</v>
      </c>
      <c r="B38" s="42">
        <v>0.43577838326524132</v>
      </c>
      <c r="C38" s="42">
        <v>0.43577838326524132</v>
      </c>
      <c r="D38" s="42">
        <v>0.43577838326524132</v>
      </c>
      <c r="E38" s="42">
        <v>0.43577838326524132</v>
      </c>
      <c r="F38" s="29">
        <v>0.13037000000000001</v>
      </c>
      <c r="G38" s="29">
        <v>0.13037000000000001</v>
      </c>
      <c r="H38" s="29">
        <v>0.13037000000000001</v>
      </c>
      <c r="I38" s="29">
        <v>0.13037000000000001</v>
      </c>
      <c r="U38" s="29">
        <v>49.330868821819855</v>
      </c>
      <c r="V38" s="29">
        <v>49.330868821819855</v>
      </c>
      <c r="W38" s="29">
        <v>49.330868821819855</v>
      </c>
      <c r="X38">
        <f t="shared" si="0"/>
        <v>0.49330868821819857</v>
      </c>
      <c r="Y38">
        <f t="shared" si="0"/>
        <v>0.49330868821819857</v>
      </c>
      <c r="Z38">
        <f t="shared" si="0"/>
        <v>0.49330868821819857</v>
      </c>
    </row>
    <row r="39" spans="1:26" x14ac:dyDescent="0.2">
      <c r="A39" s="3">
        <v>1987</v>
      </c>
      <c r="B39" s="42">
        <v>0.436110220584219</v>
      </c>
      <c r="C39" s="42">
        <v>0.436110220584219</v>
      </c>
      <c r="D39" s="42">
        <v>0.436110220584219</v>
      </c>
      <c r="E39" s="42">
        <v>0.436110220584219</v>
      </c>
      <c r="F39" s="29">
        <v>0.16300000000000001</v>
      </c>
      <c r="G39" s="29">
        <v>0.16300000000000001</v>
      </c>
      <c r="H39" s="29">
        <v>0.16300000000000001</v>
      </c>
      <c r="I39" s="29">
        <v>0.16300000000000001</v>
      </c>
      <c r="U39" s="29">
        <v>48.918324316670088</v>
      </c>
      <c r="V39" s="29">
        <v>48.918324316670088</v>
      </c>
      <c r="W39" s="29">
        <v>48.918324316670088</v>
      </c>
      <c r="X39">
        <f t="shared" si="0"/>
        <v>0.48918324316670087</v>
      </c>
      <c r="Y39">
        <f t="shared" si="0"/>
        <v>0.48918324316670087</v>
      </c>
      <c r="Z39">
        <f t="shared" si="0"/>
        <v>0.48918324316670087</v>
      </c>
    </row>
    <row r="40" spans="1:26" x14ac:dyDescent="0.2">
      <c r="A40" s="3">
        <v>1988</v>
      </c>
      <c r="B40" s="42">
        <v>0.43685974585846626</v>
      </c>
      <c r="C40" s="42">
        <v>0.43685974585846626</v>
      </c>
      <c r="D40" s="42">
        <v>0.43685974585846626</v>
      </c>
      <c r="E40" s="42">
        <v>0.43685974585846626</v>
      </c>
      <c r="F40" s="29">
        <v>0.19295999999999999</v>
      </c>
      <c r="G40" s="29">
        <v>0.19295999999999999</v>
      </c>
      <c r="H40" s="29">
        <v>0.19295999999999999</v>
      </c>
      <c r="I40" s="29">
        <v>0.19295999999999999</v>
      </c>
      <c r="U40" s="29">
        <v>48.486707473703483</v>
      </c>
      <c r="V40" s="29">
        <v>48.486707473703483</v>
      </c>
      <c r="W40" s="29">
        <v>48.486707473703483</v>
      </c>
      <c r="X40">
        <f t="shared" si="0"/>
        <v>0.48486707473703483</v>
      </c>
      <c r="Y40">
        <f t="shared" si="0"/>
        <v>0.48486707473703483</v>
      </c>
      <c r="Z40">
        <f t="shared" si="0"/>
        <v>0.48486707473703483</v>
      </c>
    </row>
    <row r="41" spans="1:26" x14ac:dyDescent="0.2">
      <c r="A41" s="3">
        <v>1989</v>
      </c>
      <c r="B41" s="42">
        <v>0.43799260164053172</v>
      </c>
      <c r="C41" s="42">
        <v>0.43799260164053172</v>
      </c>
      <c r="D41" s="42">
        <v>0.43799260164053172</v>
      </c>
      <c r="E41" s="42">
        <v>0.43799260164053172</v>
      </c>
      <c r="F41" s="29">
        <v>0.22023999999999999</v>
      </c>
      <c r="G41" s="29">
        <v>0.22023999999999999</v>
      </c>
      <c r="H41" s="29">
        <v>0.22023999999999999</v>
      </c>
      <c r="I41" s="29">
        <v>0.22023999999999999</v>
      </c>
      <c r="U41" s="29">
        <v>48.007670597279677</v>
      </c>
      <c r="V41" s="29">
        <v>48.007670597279677</v>
      </c>
      <c r="W41" s="29">
        <v>48.007670597279677</v>
      </c>
      <c r="X41">
        <f t="shared" si="0"/>
        <v>0.48007670597279678</v>
      </c>
      <c r="Y41">
        <f t="shared" si="0"/>
        <v>0.48007670597279678</v>
      </c>
      <c r="Z41">
        <f t="shared" si="0"/>
        <v>0.48007670597279678</v>
      </c>
    </row>
    <row r="42" spans="1:26" x14ac:dyDescent="0.2">
      <c r="A42" s="3">
        <v>1990</v>
      </c>
      <c r="B42" s="42">
        <v>0.43944170567982016</v>
      </c>
      <c r="C42" s="42">
        <v>0.43944170567982016</v>
      </c>
      <c r="D42" s="42">
        <v>0.43944170567982016</v>
      </c>
      <c r="E42" s="42">
        <v>0.43944170567982016</v>
      </c>
      <c r="F42" s="29">
        <v>0.23741999999999999</v>
      </c>
      <c r="G42" s="29">
        <v>0.23741999999999999</v>
      </c>
      <c r="H42" s="29">
        <v>0.23741999999999999</v>
      </c>
      <c r="I42" s="29">
        <v>0.23741999999999999</v>
      </c>
      <c r="U42" s="29">
        <v>47.451603656879549</v>
      </c>
      <c r="V42" s="29">
        <v>47.451603656879549</v>
      </c>
      <c r="W42" s="29">
        <v>47.451603656879549</v>
      </c>
      <c r="X42">
        <f t="shared" si="0"/>
        <v>0.47451603656879549</v>
      </c>
      <c r="Y42">
        <f t="shared" si="0"/>
        <v>0.47451603656879549</v>
      </c>
      <c r="Z42">
        <f t="shared" si="0"/>
        <v>0.47451603656879549</v>
      </c>
    </row>
    <row r="43" spans="1:26" x14ac:dyDescent="0.2">
      <c r="A43" s="3">
        <v>1991</v>
      </c>
      <c r="B43" s="42">
        <v>0.44007017910442064</v>
      </c>
      <c r="C43" s="42">
        <v>0.44007017910442064</v>
      </c>
      <c r="D43" s="42">
        <v>0.44007017910442064</v>
      </c>
      <c r="E43" s="42">
        <v>0.44007017910442064</v>
      </c>
      <c r="F43" s="29">
        <v>0.26183000000000001</v>
      </c>
      <c r="G43" s="29">
        <v>0.26183000000000001</v>
      </c>
      <c r="H43" s="29">
        <v>0.26183000000000001</v>
      </c>
      <c r="I43" s="29">
        <v>0.26183000000000001</v>
      </c>
      <c r="U43" s="29">
        <v>47.799927600365642</v>
      </c>
      <c r="V43" s="29">
        <v>47.799927600365642</v>
      </c>
      <c r="W43" s="29">
        <v>47.799927600365642</v>
      </c>
      <c r="X43">
        <f t="shared" si="0"/>
        <v>0.47799927600365644</v>
      </c>
      <c r="Y43">
        <f t="shared" si="0"/>
        <v>0.47799927600365644</v>
      </c>
      <c r="Z43">
        <f t="shared" si="0"/>
        <v>0.47799927600365644</v>
      </c>
    </row>
    <row r="44" spans="1:26" x14ac:dyDescent="0.2">
      <c r="A44" s="3">
        <v>1992</v>
      </c>
      <c r="B44" s="42">
        <v>0.44102867280253649</v>
      </c>
      <c r="C44" s="42">
        <v>0.44102867280253649</v>
      </c>
      <c r="D44" s="42">
        <v>0.44102867280253649</v>
      </c>
      <c r="E44" s="42">
        <v>0.44102867280253649</v>
      </c>
      <c r="F44" s="29">
        <v>0.28604000000000002</v>
      </c>
      <c r="G44" s="29">
        <v>0.28604000000000002</v>
      </c>
      <c r="H44" s="29">
        <v>0.28604000000000002</v>
      </c>
      <c r="I44" s="29">
        <v>0.28604000000000002</v>
      </c>
      <c r="U44" s="29">
        <v>48.182950851830327</v>
      </c>
      <c r="V44" s="29">
        <v>48.182950851830327</v>
      </c>
      <c r="W44" s="29">
        <v>48.182950851830327</v>
      </c>
      <c r="X44">
        <f t="shared" si="0"/>
        <v>0.48182950851830325</v>
      </c>
      <c r="Y44">
        <f t="shared" si="0"/>
        <v>0.48182950851830325</v>
      </c>
      <c r="Z44">
        <f t="shared" si="0"/>
        <v>0.48182950851830325</v>
      </c>
    </row>
    <row r="45" spans="1:26" x14ac:dyDescent="0.2">
      <c r="A45" s="3">
        <v>1993</v>
      </c>
      <c r="B45" s="42">
        <v>0.44229077726674593</v>
      </c>
      <c r="C45" s="42">
        <v>0.44229077726674593</v>
      </c>
      <c r="D45" s="42">
        <v>0.44229077726674593</v>
      </c>
      <c r="E45" s="42">
        <v>0.44229077726674593</v>
      </c>
      <c r="F45" s="29">
        <v>0.31006</v>
      </c>
      <c r="G45" s="29">
        <v>0.31006</v>
      </c>
      <c r="H45" s="29">
        <v>0.31006</v>
      </c>
      <c r="I45" s="29">
        <v>0.31006</v>
      </c>
      <c r="U45" s="29">
        <v>48.580471168572203</v>
      </c>
      <c r="V45" s="29">
        <v>48.580471168572203</v>
      </c>
      <c r="W45" s="29">
        <v>48.580471168572203</v>
      </c>
      <c r="X45">
        <f t="shared" si="0"/>
        <v>0.48580471168572203</v>
      </c>
      <c r="Y45">
        <f t="shared" si="0"/>
        <v>0.48580471168572203</v>
      </c>
      <c r="Z45">
        <f t="shared" si="0"/>
        <v>0.48580471168572203</v>
      </c>
    </row>
    <row r="46" spans="1:26" x14ac:dyDescent="0.2">
      <c r="A46" s="3">
        <v>1994</v>
      </c>
      <c r="B46" s="42">
        <v>0.44386810559535606</v>
      </c>
      <c r="C46" s="42">
        <v>0.44386810559535606</v>
      </c>
      <c r="D46" s="42">
        <v>0.44386810559535606</v>
      </c>
      <c r="E46" s="42">
        <v>0.44386810559535606</v>
      </c>
      <c r="F46" s="29">
        <v>0.33388000000000001</v>
      </c>
      <c r="G46" s="29">
        <v>0.33388000000000001</v>
      </c>
      <c r="H46" s="29">
        <v>0.33388000000000001</v>
      </c>
      <c r="I46" s="29">
        <v>0.33388000000000001</v>
      </c>
      <c r="U46" s="29">
        <v>48.997695436505524</v>
      </c>
      <c r="V46" s="29">
        <v>48.997695436505524</v>
      </c>
      <c r="W46" s="29">
        <v>48.997695436505524</v>
      </c>
      <c r="X46">
        <f t="shared" si="0"/>
        <v>0.48997695436505523</v>
      </c>
      <c r="Y46">
        <f t="shared" si="0"/>
        <v>0.48997695436505523</v>
      </c>
      <c r="Z46">
        <f t="shared" si="0"/>
        <v>0.48997695436505523</v>
      </c>
    </row>
    <row r="47" spans="1:26" x14ac:dyDescent="0.2">
      <c r="A47" s="3">
        <v>1995</v>
      </c>
      <c r="B47" s="42">
        <v>0.44576303811144669</v>
      </c>
      <c r="C47" s="42">
        <v>0.44576303811144669</v>
      </c>
      <c r="D47" s="42">
        <v>0.44576303811144669</v>
      </c>
      <c r="E47" s="42">
        <v>0.44576303811144669</v>
      </c>
      <c r="F47" s="29">
        <v>0.38062000000000001</v>
      </c>
      <c r="G47" s="29">
        <v>0.38062000000000001</v>
      </c>
      <c r="H47" s="29">
        <v>0.38062000000000001</v>
      </c>
      <c r="I47" s="29">
        <v>0.38062000000000001</v>
      </c>
      <c r="U47" s="29">
        <v>49.444735486693993</v>
      </c>
      <c r="V47" s="29">
        <v>49.444735486693993</v>
      </c>
      <c r="W47" s="29">
        <v>49.444735486693993</v>
      </c>
      <c r="X47">
        <f t="shared" si="0"/>
        <v>0.49444735486693991</v>
      </c>
      <c r="Y47">
        <f t="shared" si="0"/>
        <v>0.49444735486693991</v>
      </c>
      <c r="Z47">
        <f t="shared" si="0"/>
        <v>0.49444735486693991</v>
      </c>
    </row>
    <row r="48" spans="1:26" x14ac:dyDescent="0.2">
      <c r="A48" s="3">
        <v>1996</v>
      </c>
      <c r="B48" s="42">
        <v>0.44707506672235064</v>
      </c>
      <c r="C48" s="42">
        <v>0.44707506672235064</v>
      </c>
      <c r="D48" s="42">
        <v>0.44707506672235064</v>
      </c>
      <c r="E48" s="42">
        <v>0.44707506672235064</v>
      </c>
      <c r="F48" s="29">
        <v>0.39634000000000003</v>
      </c>
      <c r="G48" s="29">
        <v>0.39634000000000003</v>
      </c>
      <c r="H48" s="29">
        <v>0.39634000000000003</v>
      </c>
      <c r="I48" s="29">
        <v>0.39634000000000003</v>
      </c>
      <c r="U48" s="29">
        <v>49.446771917416434</v>
      </c>
      <c r="V48" s="29">
        <v>49.446771917416434</v>
      </c>
      <c r="W48" s="29">
        <v>49.446771917416434</v>
      </c>
      <c r="X48">
        <f t="shared" si="0"/>
        <v>0.49446771917416432</v>
      </c>
      <c r="Y48">
        <f t="shared" si="0"/>
        <v>0.49446771917416432</v>
      </c>
      <c r="Z48">
        <f t="shared" si="0"/>
        <v>0.49446771917416432</v>
      </c>
    </row>
    <row r="49" spans="1:26" x14ac:dyDescent="0.2">
      <c r="A49" s="3">
        <v>1997</v>
      </c>
      <c r="B49" s="42">
        <v>0.44872290342507609</v>
      </c>
      <c r="C49" s="42">
        <v>0.44872290342507609</v>
      </c>
      <c r="D49" s="42">
        <v>0.44872290342507609</v>
      </c>
      <c r="E49" s="42">
        <v>0.44872290342507609</v>
      </c>
      <c r="F49" s="29">
        <v>0.40416000000000002</v>
      </c>
      <c r="G49" s="29">
        <v>0.40416000000000002</v>
      </c>
      <c r="H49" s="29">
        <v>0.40416000000000002</v>
      </c>
      <c r="I49" s="29">
        <v>0.40416000000000002</v>
      </c>
      <c r="U49" s="29">
        <v>49.48161615556792</v>
      </c>
      <c r="V49" s="29">
        <v>49.48161615556792</v>
      </c>
      <c r="W49" s="29">
        <v>49.48161615556792</v>
      </c>
      <c r="X49">
        <f t="shared" si="0"/>
        <v>0.4948161615556792</v>
      </c>
      <c r="Y49">
        <f t="shared" si="0"/>
        <v>0.4948161615556792</v>
      </c>
      <c r="Z49">
        <f t="shared" si="0"/>
        <v>0.4948161615556792</v>
      </c>
    </row>
    <row r="50" spans="1:26" x14ac:dyDescent="0.2">
      <c r="A50" s="3">
        <v>1998</v>
      </c>
      <c r="B50" s="42">
        <v>0.45063112225790874</v>
      </c>
      <c r="C50" s="42">
        <v>0.45063112225790874</v>
      </c>
      <c r="D50" s="42">
        <v>0.45063112225790874</v>
      </c>
      <c r="E50" s="42">
        <v>0.45063112225790874</v>
      </c>
      <c r="F50" s="29">
        <v>0.40406999999999998</v>
      </c>
      <c r="G50" s="29">
        <v>0.40406999999999998</v>
      </c>
      <c r="H50" s="29">
        <v>0.40406999999999998</v>
      </c>
      <c r="I50" s="29">
        <v>0.40406999999999998</v>
      </c>
      <c r="U50" s="29">
        <v>49.551972005171102</v>
      </c>
      <c r="V50" s="29">
        <v>49.551972005171102</v>
      </c>
      <c r="W50" s="29">
        <v>49.551972005171102</v>
      </c>
      <c r="X50">
        <f t="shared" si="0"/>
        <v>0.49551972005171102</v>
      </c>
      <c r="Y50">
        <f t="shared" si="0"/>
        <v>0.49551972005171102</v>
      </c>
      <c r="Z50">
        <f t="shared" si="0"/>
        <v>0.49551972005171102</v>
      </c>
    </row>
    <row r="51" spans="1:26" x14ac:dyDescent="0.2">
      <c r="A51" s="3">
        <v>1999</v>
      </c>
      <c r="B51" s="42">
        <v>0.45269943793798106</v>
      </c>
      <c r="C51" s="42">
        <v>0.45269943793798106</v>
      </c>
      <c r="D51" s="42">
        <v>0.45269943793798106</v>
      </c>
      <c r="E51" s="42">
        <v>0.45269943793798106</v>
      </c>
      <c r="F51" s="29">
        <v>0.39607999999999999</v>
      </c>
      <c r="G51" s="29">
        <v>0.39607999999999999</v>
      </c>
      <c r="H51" s="29">
        <v>0.39607999999999999</v>
      </c>
      <c r="I51" s="29">
        <v>0.39607999999999999</v>
      </c>
      <c r="U51" s="29">
        <v>49.644402667271336</v>
      </c>
      <c r="V51" s="29">
        <v>49.644402667271336</v>
      </c>
      <c r="W51" s="29">
        <v>49.644402667271336</v>
      </c>
      <c r="X51">
        <f t="shared" si="0"/>
        <v>0.49644402667271337</v>
      </c>
      <c r="Y51">
        <f t="shared" si="0"/>
        <v>0.49644402667271337</v>
      </c>
      <c r="Z51">
        <f t="shared" si="0"/>
        <v>0.49644402667271337</v>
      </c>
    </row>
    <row r="52" spans="1:26" x14ac:dyDescent="0.2">
      <c r="A52" s="3">
        <v>2000</v>
      </c>
      <c r="B52" s="42">
        <v>0.45484401767215299</v>
      </c>
      <c r="C52" s="42">
        <v>0.45484401767215299</v>
      </c>
      <c r="D52" s="42">
        <v>0.45484401767215299</v>
      </c>
      <c r="E52" s="42">
        <v>0.45484401767215299</v>
      </c>
      <c r="F52" s="29">
        <v>0.33145999999999998</v>
      </c>
      <c r="G52" s="29">
        <v>0.33145999999999998</v>
      </c>
      <c r="H52" s="29">
        <v>0.33145999999999998</v>
      </c>
      <c r="I52" s="29">
        <v>0.33145999999999998</v>
      </c>
      <c r="U52" s="29">
        <v>49.743911951864824</v>
      </c>
      <c r="V52" s="29">
        <v>49.743911951864824</v>
      </c>
      <c r="W52" s="29">
        <v>49.743911951864824</v>
      </c>
      <c r="X52">
        <f t="shared" si="0"/>
        <v>0.49743911951864822</v>
      </c>
      <c r="Y52">
        <f t="shared" si="0"/>
        <v>0.49743911951864822</v>
      </c>
      <c r="Z52">
        <f t="shared" si="0"/>
        <v>0.49743911951864822</v>
      </c>
    </row>
    <row r="53" spans="1:26" x14ac:dyDescent="0.2">
      <c r="A53" s="3">
        <v>2001</v>
      </c>
      <c r="B53" s="42">
        <v>0.45601479689598717</v>
      </c>
      <c r="C53" s="42">
        <v>0.45601479689598717</v>
      </c>
      <c r="D53" s="42">
        <v>0.45601479689598717</v>
      </c>
      <c r="E53" s="42">
        <v>0.45601479689598717</v>
      </c>
      <c r="F53" s="29">
        <v>0.32390000000000002</v>
      </c>
      <c r="G53" s="29">
        <v>0.32390000000000002</v>
      </c>
      <c r="H53" s="29">
        <v>0.32390000000000002</v>
      </c>
      <c r="I53" s="29">
        <v>0.32390000000000002</v>
      </c>
      <c r="U53" s="29">
        <v>49.682043753810042</v>
      </c>
      <c r="V53" s="29">
        <v>49.682043753810042</v>
      </c>
      <c r="W53" s="29">
        <v>49.682043753810042</v>
      </c>
      <c r="X53">
        <f t="shared" si="0"/>
        <v>0.4968204375381004</v>
      </c>
      <c r="Y53">
        <f t="shared" si="0"/>
        <v>0.4968204375381004</v>
      </c>
      <c r="Z53">
        <f t="shared" si="0"/>
        <v>0.4968204375381004</v>
      </c>
    </row>
    <row r="54" spans="1:26" x14ac:dyDescent="0.2">
      <c r="A54" s="3">
        <v>2002</v>
      </c>
      <c r="B54" s="42">
        <v>0.45726854330220235</v>
      </c>
      <c r="C54" s="42">
        <v>0.45726854330220235</v>
      </c>
      <c r="D54" s="42">
        <v>0.45726854330220235</v>
      </c>
      <c r="E54" s="42">
        <v>0.45726854330220235</v>
      </c>
      <c r="F54" s="29">
        <v>0.32468000000000002</v>
      </c>
      <c r="G54" s="29">
        <v>0.32468000000000002</v>
      </c>
      <c r="H54" s="29">
        <v>0.32468000000000002</v>
      </c>
      <c r="I54" s="29">
        <v>0.32468000000000002</v>
      </c>
      <c r="U54" s="29">
        <v>49.614833688688883</v>
      </c>
      <c r="V54" s="29">
        <v>49.614833688688883</v>
      </c>
      <c r="W54" s="29">
        <v>49.614833688688883</v>
      </c>
      <c r="X54">
        <f t="shared" si="0"/>
        <v>0.49614833688688881</v>
      </c>
      <c r="Y54">
        <f t="shared" si="0"/>
        <v>0.49614833688688881</v>
      </c>
      <c r="Z54">
        <f t="shared" si="0"/>
        <v>0.49614833688688881</v>
      </c>
    </row>
    <row r="55" spans="1:26" x14ac:dyDescent="0.2">
      <c r="A55" s="3">
        <v>2003</v>
      </c>
      <c r="B55" s="42">
        <v>0.45868101412386142</v>
      </c>
      <c r="C55" s="42">
        <v>0.45868101412386142</v>
      </c>
      <c r="D55" s="42">
        <v>0.45868101412386142</v>
      </c>
      <c r="E55" s="42">
        <v>0.45868101412386142</v>
      </c>
      <c r="F55" s="29">
        <v>0.33378999999999998</v>
      </c>
      <c r="G55" s="29">
        <v>0.33378999999999998</v>
      </c>
      <c r="H55" s="29">
        <v>0.33378999999999998</v>
      </c>
      <c r="I55" s="29">
        <v>0.33378999999999998</v>
      </c>
      <c r="U55" s="29">
        <v>49.552321228404537</v>
      </c>
      <c r="V55" s="29">
        <v>49.552321228404537</v>
      </c>
      <c r="W55" s="29">
        <v>49.552321228404537</v>
      </c>
      <c r="X55">
        <f t="shared" si="0"/>
        <v>0.49552321228404539</v>
      </c>
      <c r="Y55">
        <f t="shared" si="0"/>
        <v>0.49552321228404539</v>
      </c>
      <c r="Z55">
        <f t="shared" si="0"/>
        <v>0.49552321228404539</v>
      </c>
    </row>
    <row r="56" spans="1:26" x14ac:dyDescent="0.2">
      <c r="A56" s="3">
        <v>2004</v>
      </c>
      <c r="B56" s="42">
        <v>0.4603375366885667</v>
      </c>
      <c r="C56" s="42">
        <v>0.4603375366885667</v>
      </c>
      <c r="D56" s="42">
        <v>0.4603375366885667</v>
      </c>
      <c r="E56" s="42">
        <v>0.4603375366885667</v>
      </c>
      <c r="F56" s="29">
        <v>0.35124</v>
      </c>
      <c r="G56" s="29">
        <v>0.35124</v>
      </c>
      <c r="H56" s="29">
        <v>0.35124</v>
      </c>
      <c r="I56" s="29">
        <v>0.35124</v>
      </c>
      <c r="U56" s="29">
        <v>49.515102964193247</v>
      </c>
      <c r="V56" s="29">
        <v>49.515102964193247</v>
      </c>
      <c r="W56" s="29">
        <v>49.515102964193247</v>
      </c>
      <c r="X56">
        <f t="shared" si="0"/>
        <v>0.49515102964193247</v>
      </c>
      <c r="Y56">
        <f t="shared" si="0"/>
        <v>0.49515102964193247</v>
      </c>
      <c r="Z56">
        <f t="shared" si="0"/>
        <v>0.49515102964193247</v>
      </c>
    </row>
    <row r="57" spans="1:26" x14ac:dyDescent="0.2">
      <c r="A57" s="3">
        <v>2005</v>
      </c>
      <c r="B57" s="42">
        <v>0.46227622000529756</v>
      </c>
      <c r="C57" s="42">
        <v>0.46227622000529756</v>
      </c>
      <c r="D57" s="42">
        <v>0.46227622000529756</v>
      </c>
      <c r="E57" s="42">
        <v>0.46227622000529756</v>
      </c>
      <c r="F57" s="29">
        <v>0.38297999999999999</v>
      </c>
      <c r="G57" s="29">
        <v>0.38297999999999999</v>
      </c>
      <c r="H57" s="29">
        <v>0.38297999999999999</v>
      </c>
      <c r="I57" s="29">
        <v>0.38297999999999999</v>
      </c>
      <c r="U57" s="29">
        <v>49.515680196444443</v>
      </c>
      <c r="V57" s="29">
        <v>49.515680196444443</v>
      </c>
      <c r="W57" s="29">
        <v>49.515680196444443</v>
      </c>
      <c r="X57">
        <f t="shared" si="0"/>
        <v>0.49515680196444445</v>
      </c>
      <c r="Y57">
        <f t="shared" si="0"/>
        <v>0.49515680196444445</v>
      </c>
      <c r="Z57">
        <f t="shared" si="0"/>
        <v>0.49515680196444445</v>
      </c>
    </row>
    <row r="58" spans="1:26" x14ac:dyDescent="0.2">
      <c r="A58" s="3">
        <v>2006</v>
      </c>
      <c r="B58" s="42">
        <v>0.46369295022436863</v>
      </c>
      <c r="C58" s="42">
        <v>0.46369295022436863</v>
      </c>
      <c r="D58" s="42">
        <v>0.46369295022436863</v>
      </c>
      <c r="E58" s="42">
        <v>0.46369295022436863</v>
      </c>
      <c r="F58" s="29">
        <v>0.41511999999999999</v>
      </c>
      <c r="G58" s="29">
        <v>0.41511999999999999</v>
      </c>
      <c r="H58" s="29">
        <v>0.41511999999999999</v>
      </c>
      <c r="I58" s="29">
        <v>0.41511999999999999</v>
      </c>
      <c r="U58" s="29">
        <v>49.414724181072025</v>
      </c>
      <c r="V58" s="29">
        <v>49.414724181072025</v>
      </c>
      <c r="W58" s="29">
        <v>49.414724181072025</v>
      </c>
      <c r="X58">
        <f t="shared" si="0"/>
        <v>0.49414724181072023</v>
      </c>
      <c r="Y58">
        <f t="shared" si="0"/>
        <v>0.49414724181072023</v>
      </c>
      <c r="Z58">
        <f t="shared" si="0"/>
        <v>0.49414724181072023</v>
      </c>
    </row>
    <row r="59" spans="1:26" x14ac:dyDescent="0.2">
      <c r="A59" s="3">
        <v>2007</v>
      </c>
      <c r="B59" s="42">
        <v>0.46550003605417101</v>
      </c>
      <c r="C59" s="42">
        <v>0.46550003605417101</v>
      </c>
      <c r="D59" s="42">
        <v>0.46550003605417101</v>
      </c>
      <c r="E59" s="42">
        <v>0.46550003605417101</v>
      </c>
      <c r="F59" s="29">
        <v>0.4536</v>
      </c>
      <c r="G59" s="29">
        <v>0.4536</v>
      </c>
      <c r="H59" s="29">
        <v>0.4536</v>
      </c>
      <c r="I59" s="29">
        <v>0.4536</v>
      </c>
      <c r="U59" s="29">
        <v>49.374328485255866</v>
      </c>
      <c r="V59" s="29">
        <v>49.374328485255866</v>
      </c>
      <c r="W59" s="29">
        <v>49.374328485255866</v>
      </c>
      <c r="X59">
        <f t="shared" si="0"/>
        <v>0.49374328485255864</v>
      </c>
      <c r="Y59">
        <f t="shared" si="0"/>
        <v>0.49374328485255864</v>
      </c>
      <c r="Z59">
        <f t="shared" si="0"/>
        <v>0.49374328485255864</v>
      </c>
    </row>
    <row r="60" spans="1:26" x14ac:dyDescent="0.2">
      <c r="A60" s="3">
        <v>2008</v>
      </c>
      <c r="B60" s="42">
        <v>0.46765498554695584</v>
      </c>
      <c r="C60" s="42">
        <v>0.46765498554695584</v>
      </c>
      <c r="D60" s="42">
        <v>0.46765498554695584</v>
      </c>
      <c r="E60" s="42">
        <v>0.46765498554695584</v>
      </c>
      <c r="F60" s="29">
        <v>0.49843999999999999</v>
      </c>
      <c r="G60" s="29">
        <v>0.49843999999999999</v>
      </c>
      <c r="H60" s="29">
        <v>0.49843999999999999</v>
      </c>
      <c r="I60" s="29">
        <v>0.49843999999999999</v>
      </c>
      <c r="U60" s="29">
        <v>49.376573769722192</v>
      </c>
      <c r="V60" s="29">
        <v>49.376573769722192</v>
      </c>
      <c r="W60" s="29">
        <v>49.376573769722192</v>
      </c>
      <c r="X60">
        <f t="shared" si="0"/>
        <v>0.49376573769722193</v>
      </c>
      <c r="Y60">
        <f t="shared" si="0"/>
        <v>0.49376573769722193</v>
      </c>
      <c r="Z60">
        <f t="shared" si="0"/>
        <v>0.49376573769722193</v>
      </c>
    </row>
    <row r="61" spans="1:26" x14ac:dyDescent="0.2">
      <c r="A61" s="3">
        <v>2009</v>
      </c>
      <c r="B61" s="42">
        <v>0.47011901104287701</v>
      </c>
      <c r="C61" s="42">
        <v>0.47011901104287701</v>
      </c>
      <c r="D61" s="42">
        <v>0.47011901104287701</v>
      </c>
      <c r="E61" s="42">
        <v>0.47011901104287701</v>
      </c>
      <c r="F61" s="29">
        <v>0.54962999999999995</v>
      </c>
      <c r="G61" s="29">
        <v>0.54962999999999995</v>
      </c>
      <c r="H61" s="29">
        <v>0.54962999999999995</v>
      </c>
      <c r="I61" s="29">
        <v>0.54962999999999995</v>
      </c>
      <c r="U61" s="29">
        <v>49.396933472785499</v>
      </c>
      <c r="V61" s="29">
        <v>49.396933472785499</v>
      </c>
      <c r="W61" s="29">
        <v>49.396933472785499</v>
      </c>
      <c r="X61">
        <f t="shared" si="0"/>
        <v>0.49396933472785498</v>
      </c>
      <c r="Y61">
        <f t="shared" si="0"/>
        <v>0.49396933472785498</v>
      </c>
      <c r="Z61">
        <f t="shared" si="0"/>
        <v>0.49396933472785498</v>
      </c>
    </row>
    <row r="62" spans="1:26" x14ac:dyDescent="0.2">
      <c r="A62" s="3">
        <v>2010</v>
      </c>
      <c r="B62" s="42">
        <v>0.47285574069093617</v>
      </c>
      <c r="C62" s="42">
        <v>0.47285574069093617</v>
      </c>
      <c r="D62" s="42">
        <v>0.47285574069093617</v>
      </c>
      <c r="E62" s="42">
        <v>0.47285574069093617</v>
      </c>
      <c r="F62" s="29">
        <v>0.66357999999999995</v>
      </c>
      <c r="G62" s="29">
        <v>0.66357999999999995</v>
      </c>
      <c r="H62" s="29">
        <v>0.66357999999999995</v>
      </c>
      <c r="I62" s="29">
        <v>0.66357999999999995</v>
      </c>
      <c r="U62" s="29">
        <v>49.427109675897029</v>
      </c>
      <c r="V62" s="29">
        <v>49.427109675897029</v>
      </c>
      <c r="W62" s="29">
        <v>49.427109675897029</v>
      </c>
      <c r="X62">
        <f t="shared" si="0"/>
        <v>0.4942710967589703</v>
      </c>
      <c r="Y62">
        <f t="shared" si="0"/>
        <v>0.4942710967589703</v>
      </c>
      <c r="Z62">
        <f t="shared" si="0"/>
        <v>0.4942710967589703</v>
      </c>
    </row>
    <row r="63" spans="1:26" x14ac:dyDescent="0.2">
      <c r="A63" s="3">
        <v>2011</v>
      </c>
      <c r="B63" s="42">
        <v>0.47644118430222726</v>
      </c>
      <c r="C63" s="42">
        <v>0.47597998600516128</v>
      </c>
      <c r="D63" s="42">
        <v>0.47614699971752661</v>
      </c>
      <c r="E63" s="42">
        <v>0.47611713860241145</v>
      </c>
      <c r="F63" s="29">
        <v>0.77783999999999998</v>
      </c>
      <c r="G63" s="29">
        <v>0.70865999999999996</v>
      </c>
      <c r="H63" s="29">
        <v>0.64005999999999996</v>
      </c>
      <c r="I63" s="29">
        <v>0.62683999999999995</v>
      </c>
      <c r="U63" s="29">
        <v>49.487868850989507</v>
      </c>
      <c r="V63" s="29">
        <v>49.474807932627705</v>
      </c>
      <c r="W63" s="29">
        <v>49.461239438600309</v>
      </c>
      <c r="X63">
        <f t="shared" si="0"/>
        <v>0.49487868850989508</v>
      </c>
      <c r="Y63">
        <f t="shared" si="0"/>
        <v>0.49474807932627707</v>
      </c>
      <c r="Z63">
        <f t="shared" si="0"/>
        <v>0.49461239438600307</v>
      </c>
    </row>
    <row r="64" spans="1:26" x14ac:dyDescent="0.2">
      <c r="A64" s="3">
        <v>2012</v>
      </c>
      <c r="B64" s="42">
        <v>0.4802521333588618</v>
      </c>
      <c r="C64" s="42">
        <v>0.47937395066847355</v>
      </c>
      <c r="D64" s="42">
        <v>0.47937611987606887</v>
      </c>
      <c r="E64" s="42">
        <v>0.47928293626811919</v>
      </c>
      <c r="F64" s="29">
        <v>0.82696999999999998</v>
      </c>
      <c r="G64" s="29">
        <v>0.74129</v>
      </c>
      <c r="H64" s="29">
        <v>0.65647</v>
      </c>
      <c r="I64" s="29">
        <v>0.63702000000000003</v>
      </c>
      <c r="U64" s="29">
        <v>49.575576326044711</v>
      </c>
      <c r="V64" s="29">
        <v>49.524545587051222</v>
      </c>
      <c r="W64" s="29">
        <v>49.495708560501434</v>
      </c>
      <c r="X64">
        <f t="shared" si="0"/>
        <v>0.49575576326044712</v>
      </c>
      <c r="Y64">
        <f t="shared" si="0"/>
        <v>0.49524545587051222</v>
      </c>
      <c r="Z64">
        <f t="shared" si="0"/>
        <v>0.49495708560501434</v>
      </c>
    </row>
    <row r="65" spans="1:26" x14ac:dyDescent="0.2">
      <c r="A65" s="3">
        <v>2013</v>
      </c>
      <c r="B65" s="42">
        <v>0.4842531825616484</v>
      </c>
      <c r="C65" s="42">
        <v>0.4829755575767104</v>
      </c>
      <c r="D65" s="42">
        <v>0.48253265781272653</v>
      </c>
      <c r="E65" s="42">
        <v>0.48234603718257918</v>
      </c>
      <c r="F65" s="29">
        <v>0.86334</v>
      </c>
      <c r="G65" s="29">
        <v>0.76146999999999998</v>
      </c>
      <c r="H65" s="29">
        <v>0.66080000000000005</v>
      </c>
      <c r="I65" s="29">
        <v>0.63395000000000001</v>
      </c>
      <c r="U65" s="29">
        <v>49.691995851946025</v>
      </c>
      <c r="V65" s="29">
        <v>49.589432799399383</v>
      </c>
      <c r="W65" s="29">
        <v>49.534165518336238</v>
      </c>
      <c r="X65">
        <f t="shared" si="0"/>
        <v>0.49691995851946025</v>
      </c>
      <c r="Y65">
        <f t="shared" si="0"/>
        <v>0.4958943279939938</v>
      </c>
      <c r="Z65">
        <f t="shared" si="0"/>
        <v>0.49534165518336237</v>
      </c>
    </row>
    <row r="66" spans="1:26" x14ac:dyDescent="0.2">
      <c r="A66" s="3">
        <v>2014</v>
      </c>
      <c r="B66" s="42">
        <v>0.48842540363036524</v>
      </c>
      <c r="C66" s="42">
        <v>0.48674623813416762</v>
      </c>
      <c r="D66" s="42">
        <v>0.48560416493122982</v>
      </c>
      <c r="E66" s="42">
        <v>0.48529076861742104</v>
      </c>
      <c r="F66" s="29">
        <v>0.88693</v>
      </c>
      <c r="G66" s="29">
        <v>0.76917999999999997</v>
      </c>
      <c r="H66" s="29">
        <v>0.65305000000000002</v>
      </c>
      <c r="I66" s="29">
        <v>0.61763000000000001</v>
      </c>
      <c r="U66" s="29">
        <v>49.837609488995554</v>
      </c>
      <c r="V66" s="29">
        <v>49.68642845427275</v>
      </c>
      <c r="W66" s="29">
        <v>49.578012815982234</v>
      </c>
      <c r="X66">
        <f t="shared" si="0"/>
        <v>0.49837609488995555</v>
      </c>
      <c r="Y66">
        <f t="shared" si="0"/>
        <v>0.49686428454272752</v>
      </c>
      <c r="Z66">
        <f t="shared" si="0"/>
        <v>0.49578012815982236</v>
      </c>
    </row>
    <row r="67" spans="1:26" x14ac:dyDescent="0.2">
      <c r="A67" s="3">
        <v>2015</v>
      </c>
      <c r="B67" s="42">
        <v>0.49273361598597548</v>
      </c>
      <c r="C67" s="42">
        <v>0.49064439869386978</v>
      </c>
      <c r="D67" s="42">
        <v>0.4885824700495241</v>
      </c>
      <c r="E67" s="42">
        <v>0.4881097387948431</v>
      </c>
      <c r="F67" s="29">
        <v>0.86409999999999998</v>
      </c>
      <c r="G67" s="29">
        <v>0.72968</v>
      </c>
      <c r="H67" s="29">
        <v>0.59714</v>
      </c>
      <c r="I67" s="29">
        <v>0.54996</v>
      </c>
      <c r="U67" s="29">
        <v>50.012868445656437</v>
      </c>
      <c r="V67" s="29">
        <v>49.819410576147376</v>
      </c>
      <c r="W67" s="29">
        <v>49.628711667616336</v>
      </c>
      <c r="X67">
        <f t="shared" ref="X67:Z112" si="1">U67/100</f>
        <v>0.50012868445656433</v>
      </c>
      <c r="Y67">
        <f t="shared" si="1"/>
        <v>0.49819410576147377</v>
      </c>
      <c r="Z67">
        <f t="shared" si="1"/>
        <v>0.49628711667616338</v>
      </c>
    </row>
    <row r="68" spans="1:26" x14ac:dyDescent="0.2">
      <c r="A68" s="3">
        <v>2016</v>
      </c>
      <c r="B68" s="42">
        <v>0.49712597330845187</v>
      </c>
      <c r="C68" s="42">
        <v>0.49398152753000268</v>
      </c>
      <c r="D68" s="42">
        <v>0.49139515543603479</v>
      </c>
      <c r="E68" s="42">
        <v>0.49068834474060496</v>
      </c>
      <c r="F68" s="29">
        <v>0.87336999999999998</v>
      </c>
      <c r="G68" s="29">
        <v>0.72406999999999999</v>
      </c>
      <c r="H68" s="29">
        <v>0.57725000000000004</v>
      </c>
      <c r="I68" s="29">
        <v>0.51983999999999997</v>
      </c>
      <c r="U68" s="29">
        <v>50.19655095194036</v>
      </c>
      <c r="V68" s="29">
        <v>49.918917794196524</v>
      </c>
      <c r="W68" s="29">
        <v>49.670567837595044</v>
      </c>
      <c r="X68">
        <f t="shared" si="1"/>
        <v>0.50196550951940355</v>
      </c>
      <c r="Y68">
        <f t="shared" si="1"/>
        <v>0.49918917794196527</v>
      </c>
      <c r="Z68">
        <f t="shared" si="1"/>
        <v>0.49670567837595042</v>
      </c>
    </row>
    <row r="69" spans="1:26" x14ac:dyDescent="0.2">
      <c r="A69" s="3">
        <v>2017</v>
      </c>
      <c r="B69" s="42">
        <v>0.50153089605000967</v>
      </c>
      <c r="C69" s="42">
        <v>0.4974538496192541</v>
      </c>
      <c r="D69" s="42">
        <v>0.49419007643282375</v>
      </c>
      <c r="E69" s="42">
        <v>0.49319382882324797</v>
      </c>
      <c r="F69" s="29">
        <v>0.88109000000000004</v>
      </c>
      <c r="G69" s="29">
        <v>0.71760999999999997</v>
      </c>
      <c r="H69" s="29">
        <v>0.55730000000000002</v>
      </c>
      <c r="I69" s="29">
        <v>0.48918</v>
      </c>
      <c r="U69" s="29">
        <v>50.398517554336408</v>
      </c>
      <c r="V69" s="29">
        <v>50.049404208401306</v>
      </c>
      <c r="W69" s="29">
        <v>49.729158560950012</v>
      </c>
      <c r="X69">
        <f t="shared" si="1"/>
        <v>0.50398517554336408</v>
      </c>
      <c r="Y69">
        <f t="shared" si="1"/>
        <v>0.50049404208401305</v>
      </c>
      <c r="Z69">
        <f t="shared" si="1"/>
        <v>0.4972915856095001</v>
      </c>
    </row>
    <row r="70" spans="1:26" x14ac:dyDescent="0.2">
      <c r="A70" s="3">
        <v>2018</v>
      </c>
      <c r="B70" s="42">
        <v>0.50594818659531127</v>
      </c>
      <c r="C70" s="42">
        <v>0.50104194305401684</v>
      </c>
      <c r="D70" s="42">
        <v>0.49694639582370653</v>
      </c>
      <c r="E70" s="42">
        <v>0.49560584272230512</v>
      </c>
      <c r="F70" s="29">
        <v>0.88724999999999998</v>
      </c>
      <c r="G70" s="29">
        <v>0.71028000000000002</v>
      </c>
      <c r="H70" s="29">
        <v>0.5373</v>
      </c>
      <c r="I70" s="29">
        <v>0.45795999999999998</v>
      </c>
      <c r="U70" s="29">
        <v>50.623576055920061</v>
      </c>
      <c r="V70" s="29">
        <v>50.208719152244079</v>
      </c>
      <c r="W70" s="29">
        <v>49.808537658169016</v>
      </c>
      <c r="X70">
        <f t="shared" si="1"/>
        <v>0.50623576055920061</v>
      </c>
      <c r="Y70">
        <f t="shared" si="1"/>
        <v>0.50208719152244075</v>
      </c>
      <c r="Z70">
        <f t="shared" si="1"/>
        <v>0.49808537658169016</v>
      </c>
    </row>
    <row r="71" spans="1:26" x14ac:dyDescent="0.2">
      <c r="A71" s="3">
        <v>2019</v>
      </c>
      <c r="B71" s="42">
        <v>0.51036765782767979</v>
      </c>
      <c r="C71" s="42">
        <v>0.50472840273939179</v>
      </c>
      <c r="D71" s="42">
        <v>0.49965970666342013</v>
      </c>
      <c r="E71" s="42">
        <v>0.49792215338607376</v>
      </c>
      <c r="F71" s="29">
        <v>0.89187000000000005</v>
      </c>
      <c r="G71" s="29">
        <v>0.70208000000000004</v>
      </c>
      <c r="H71" s="29">
        <v>0.51724000000000003</v>
      </c>
      <c r="I71" s="29">
        <v>0.42620000000000002</v>
      </c>
      <c r="U71" s="29">
        <v>50.87439386694107</v>
      </c>
      <c r="V71" s="29">
        <v>50.390473847832027</v>
      </c>
      <c r="W71" s="29">
        <v>49.912412814041105</v>
      </c>
      <c r="X71">
        <f t="shared" si="1"/>
        <v>0.5087439386694107</v>
      </c>
      <c r="Y71">
        <f t="shared" si="1"/>
        <v>0.50390473847832029</v>
      </c>
      <c r="Z71">
        <f t="shared" si="1"/>
        <v>0.49912412814041107</v>
      </c>
    </row>
    <row r="72" spans="1:26" x14ac:dyDescent="0.2">
      <c r="A72" s="3">
        <v>2020</v>
      </c>
      <c r="B72" s="42">
        <v>0.51482737424750213</v>
      </c>
      <c r="C72" s="42">
        <v>0.50850263668828855</v>
      </c>
      <c r="D72" s="42">
        <v>0.50234928298312442</v>
      </c>
      <c r="E72" s="42">
        <v>0.50016608053668465</v>
      </c>
      <c r="F72" s="29">
        <v>0.89198999999999995</v>
      </c>
      <c r="G72" s="29">
        <v>0.68798000000000004</v>
      </c>
      <c r="H72" s="29">
        <v>0.49029</v>
      </c>
      <c r="I72" s="29">
        <v>0.38846999999999998</v>
      </c>
      <c r="U72" s="29">
        <v>51.15324261949398</v>
      </c>
      <c r="V72" s="29">
        <v>50.592362998144488</v>
      </c>
      <c r="W72" s="29">
        <v>50.043756598509475</v>
      </c>
      <c r="X72">
        <f t="shared" si="1"/>
        <v>0.51153242619493977</v>
      </c>
      <c r="Y72">
        <f t="shared" si="1"/>
        <v>0.50592362998144491</v>
      </c>
      <c r="Z72">
        <f t="shared" si="1"/>
        <v>0.5004375659850947</v>
      </c>
    </row>
    <row r="73" spans="1:26" x14ac:dyDescent="0.2">
      <c r="A73" s="3">
        <v>2021</v>
      </c>
      <c r="B73" s="42">
        <v>0.5192660833869952</v>
      </c>
      <c r="C73" s="42">
        <v>0.51169378206923266</v>
      </c>
      <c r="D73" s="42">
        <v>0.50479722912516189</v>
      </c>
      <c r="E73" s="42">
        <v>0.50206632020134767</v>
      </c>
      <c r="F73" s="29">
        <v>0.89448000000000005</v>
      </c>
      <c r="G73" s="29">
        <v>0.67974000000000001</v>
      </c>
      <c r="H73" s="29">
        <v>0.47238999999999998</v>
      </c>
      <c r="I73" s="29">
        <v>0.35741000000000001</v>
      </c>
      <c r="U73" s="29">
        <v>51.417142510921956</v>
      </c>
      <c r="V73" s="29">
        <v>50.762813227802653</v>
      </c>
      <c r="W73" s="29">
        <v>50.146225656642798</v>
      </c>
      <c r="X73">
        <f t="shared" si="1"/>
        <v>0.51417142510921954</v>
      </c>
      <c r="Y73">
        <f t="shared" si="1"/>
        <v>0.5076281322780265</v>
      </c>
      <c r="Z73">
        <f t="shared" si="1"/>
        <v>0.50146225656642796</v>
      </c>
    </row>
    <row r="74" spans="1:26" x14ac:dyDescent="0.2">
      <c r="A74" s="3">
        <v>2022</v>
      </c>
      <c r="B74" s="42">
        <v>0.52382254440064524</v>
      </c>
      <c r="C74" s="42">
        <v>0.51502019793804377</v>
      </c>
      <c r="D74" s="42">
        <v>0.50716810859570471</v>
      </c>
      <c r="E74" s="42">
        <v>0.50383097499943608</v>
      </c>
      <c r="F74" s="29">
        <v>0.89639999999999997</v>
      </c>
      <c r="G74" s="29">
        <v>0.67230999999999996</v>
      </c>
      <c r="H74" s="29">
        <v>0.45672000000000001</v>
      </c>
      <c r="I74" s="29">
        <v>0.32762000000000002</v>
      </c>
      <c r="U74" s="29">
        <v>51.700855530577925</v>
      </c>
      <c r="V74" s="29">
        <v>50.955766732816755</v>
      </c>
      <c r="W74" s="29">
        <v>50.258335694836269</v>
      </c>
      <c r="X74">
        <f t="shared" si="1"/>
        <v>0.51700855530577927</v>
      </c>
      <c r="Y74">
        <f t="shared" si="1"/>
        <v>0.50955766732816754</v>
      </c>
      <c r="Z74">
        <f t="shared" si="1"/>
        <v>0.50258335694836265</v>
      </c>
    </row>
    <row r="75" spans="1:26" x14ac:dyDescent="0.2">
      <c r="A75" s="3">
        <v>2023</v>
      </c>
      <c r="B75" s="42">
        <v>0.52850464386084028</v>
      </c>
      <c r="C75" s="42">
        <v>0.51848876592803106</v>
      </c>
      <c r="D75" s="42">
        <v>0.50947164383637455</v>
      </c>
      <c r="E75" s="42">
        <v>0.5054675646559702</v>
      </c>
      <c r="F75" s="29">
        <v>0.89775000000000005</v>
      </c>
      <c r="G75" s="29">
        <v>0.66569999999999996</v>
      </c>
      <c r="H75" s="29">
        <v>0.44328000000000001</v>
      </c>
      <c r="I75" s="29">
        <v>0.29908000000000001</v>
      </c>
      <c r="U75" s="29">
        <v>52.007240372513891</v>
      </c>
      <c r="V75" s="29">
        <v>51.169603562827241</v>
      </c>
      <c r="W75" s="29">
        <v>50.383001545287541</v>
      </c>
      <c r="X75">
        <f t="shared" si="1"/>
        <v>0.52007240372513897</v>
      </c>
      <c r="Y75">
        <f t="shared" si="1"/>
        <v>0.51169603562827237</v>
      </c>
      <c r="Z75">
        <f t="shared" si="1"/>
        <v>0.50383001545287542</v>
      </c>
    </row>
    <row r="76" spans="1:26" x14ac:dyDescent="0.2">
      <c r="A76" s="3">
        <v>2024</v>
      </c>
      <c r="B76" s="42">
        <v>0.53332882170333018</v>
      </c>
      <c r="C76" s="42">
        <v>0.52209704047978589</v>
      </c>
      <c r="D76" s="42">
        <v>0.51171643756438945</v>
      </c>
      <c r="E76" s="42">
        <v>0.50698788340860035</v>
      </c>
      <c r="F76" s="29">
        <v>0.89853000000000005</v>
      </c>
      <c r="G76" s="29">
        <v>0.65990000000000004</v>
      </c>
      <c r="H76" s="29">
        <v>0.43204999999999999</v>
      </c>
      <c r="I76" s="29">
        <v>0.27179999999999999</v>
      </c>
      <c r="U76" s="29">
        <v>52.338127891197942</v>
      </c>
      <c r="V76" s="29">
        <v>51.404446468867334</v>
      </c>
      <c r="W76" s="29">
        <v>50.520894189859533</v>
      </c>
      <c r="X76">
        <f t="shared" si="1"/>
        <v>0.52338127891197939</v>
      </c>
      <c r="Y76">
        <f t="shared" si="1"/>
        <v>0.51404446468867337</v>
      </c>
      <c r="Z76">
        <f t="shared" si="1"/>
        <v>0.50520894189859533</v>
      </c>
    </row>
    <row r="77" spans="1:26" x14ac:dyDescent="0.2">
      <c r="A77" s="3">
        <v>2025</v>
      </c>
      <c r="B77" s="42">
        <v>0.53831906316105127</v>
      </c>
      <c r="C77" s="42">
        <v>0.52582846193617494</v>
      </c>
      <c r="D77" s="42">
        <v>0.51392558628699903</v>
      </c>
      <c r="E77" s="42">
        <v>0.50841305465575704</v>
      </c>
      <c r="F77" s="29">
        <v>0.90266000000000002</v>
      </c>
      <c r="G77" s="29">
        <v>0.65846000000000005</v>
      </c>
      <c r="H77" s="29">
        <v>0.42627999999999999</v>
      </c>
      <c r="I77" s="29">
        <v>0.24489</v>
      </c>
      <c r="U77" s="29">
        <v>52.693974805282913</v>
      </c>
      <c r="V77" s="29">
        <v>51.659592577567793</v>
      </c>
      <c r="W77" s="29">
        <v>50.671653670845664</v>
      </c>
      <c r="X77">
        <f t="shared" si="1"/>
        <v>0.52693974805282917</v>
      </c>
      <c r="Y77">
        <f t="shared" si="1"/>
        <v>0.51659592577567792</v>
      </c>
      <c r="Z77">
        <f t="shared" si="1"/>
        <v>0.50671653670845662</v>
      </c>
    </row>
    <row r="78" spans="1:26" x14ac:dyDescent="0.2">
      <c r="A78" s="3">
        <v>2026</v>
      </c>
      <c r="B78" s="42">
        <v>0.54313378776587495</v>
      </c>
      <c r="C78" s="42">
        <v>0.5289732269207742</v>
      </c>
      <c r="D78" s="42">
        <v>0.51598355872001678</v>
      </c>
      <c r="E78" s="42">
        <v>0.50955466274640604</v>
      </c>
      <c r="F78" s="29">
        <v>0.90098999999999996</v>
      </c>
      <c r="G78" s="29">
        <v>0.65312000000000003</v>
      </c>
      <c r="H78" s="29">
        <v>0.41842000000000001</v>
      </c>
      <c r="I78" s="29">
        <v>0.22042999999999999</v>
      </c>
      <c r="U78" s="29">
        <v>53.043640475644331</v>
      </c>
      <c r="V78" s="29">
        <v>51.892149365423855</v>
      </c>
      <c r="W78" s="29">
        <v>50.821045916418768</v>
      </c>
      <c r="X78">
        <f t="shared" si="1"/>
        <v>0.53043640475644327</v>
      </c>
      <c r="Y78">
        <f t="shared" si="1"/>
        <v>0.51892149365423856</v>
      </c>
      <c r="Z78">
        <f t="shared" si="1"/>
        <v>0.50821045916418772</v>
      </c>
    </row>
    <row r="79" spans="1:26" x14ac:dyDescent="0.2">
      <c r="A79" s="3">
        <v>2027</v>
      </c>
      <c r="B79" s="42">
        <v>0.54800384911526967</v>
      </c>
      <c r="C79" s="42">
        <v>0.53229490402560475</v>
      </c>
      <c r="D79" s="42">
        <v>0.51807760731611852</v>
      </c>
      <c r="E79" s="42">
        <v>0.51062406062934651</v>
      </c>
      <c r="F79" s="29">
        <v>0.89744000000000002</v>
      </c>
      <c r="G79" s="29">
        <v>0.64739999999999998</v>
      </c>
      <c r="H79" s="29">
        <v>0.41171000000000002</v>
      </c>
      <c r="I79" s="29">
        <v>0.19752</v>
      </c>
      <c r="U79" s="29">
        <v>53.398353908425499</v>
      </c>
      <c r="V79" s="29">
        <v>52.139234229352724</v>
      </c>
      <c r="W79" s="29">
        <v>50.979421681149006</v>
      </c>
      <c r="X79">
        <f t="shared" si="1"/>
        <v>0.533983539084255</v>
      </c>
      <c r="Y79">
        <f t="shared" si="1"/>
        <v>0.52139234229352727</v>
      </c>
      <c r="Z79">
        <f t="shared" si="1"/>
        <v>0.50979421681149006</v>
      </c>
    </row>
    <row r="80" spans="1:26" x14ac:dyDescent="0.2">
      <c r="A80" s="3">
        <v>2028</v>
      </c>
      <c r="B80" s="42">
        <v>0.55292285589236179</v>
      </c>
      <c r="C80" s="42">
        <v>0.53576913348603927</v>
      </c>
      <c r="D80" s="42">
        <v>0.52020292010055891</v>
      </c>
      <c r="E80" s="42">
        <v>0.51162082641454065</v>
      </c>
      <c r="F80" s="29">
        <v>0.89202000000000004</v>
      </c>
      <c r="G80" s="29">
        <v>0.64132999999999996</v>
      </c>
      <c r="H80" s="29">
        <v>0.40615000000000001</v>
      </c>
      <c r="I80" s="29">
        <v>0.17616999999999999</v>
      </c>
      <c r="U80" s="29">
        <v>53.75799814653471</v>
      </c>
      <c r="V80" s="29">
        <v>52.398703281968174</v>
      </c>
      <c r="W80" s="29">
        <v>51.147123804924071</v>
      </c>
      <c r="X80">
        <f t="shared" si="1"/>
        <v>0.53757998146534713</v>
      </c>
      <c r="Y80">
        <f t="shared" si="1"/>
        <v>0.52398703281968173</v>
      </c>
      <c r="Z80">
        <f t="shared" si="1"/>
        <v>0.51147123804924066</v>
      </c>
    </row>
    <row r="81" spans="1:26" x14ac:dyDescent="0.2">
      <c r="A81" s="3">
        <v>2029</v>
      </c>
      <c r="B81" s="42">
        <v>0.55788851812250773</v>
      </c>
      <c r="C81" s="42">
        <v>0.5393697928436505</v>
      </c>
      <c r="D81" s="42">
        <v>0.5223668889270896</v>
      </c>
      <c r="E81" s="42">
        <v>0.51255430881936292</v>
      </c>
      <c r="F81" s="29">
        <v>0.88471999999999995</v>
      </c>
      <c r="G81" s="29">
        <v>0.63488999999999995</v>
      </c>
      <c r="H81" s="29">
        <v>0.40173999999999999</v>
      </c>
      <c r="I81" s="29">
        <v>0.15637999999999999</v>
      </c>
      <c r="U81" s="29">
        <v>54.121575145745588</v>
      </c>
      <c r="V81" s="29">
        <v>52.668910589456736</v>
      </c>
      <c r="W81" s="29">
        <v>51.324040202764664</v>
      </c>
      <c r="X81">
        <f t="shared" si="1"/>
        <v>0.54121575145745593</v>
      </c>
      <c r="Y81">
        <f t="shared" si="1"/>
        <v>0.52668910589456741</v>
      </c>
      <c r="Z81">
        <f t="shared" si="1"/>
        <v>0.51324040202764665</v>
      </c>
    </row>
    <row r="82" spans="1:26" x14ac:dyDescent="0.2">
      <c r="A82" s="3">
        <v>2030</v>
      </c>
      <c r="B82" s="42">
        <v>0.56291152610348982</v>
      </c>
      <c r="C82" s="42">
        <v>0.54307058674240516</v>
      </c>
      <c r="D82" s="42">
        <v>0.52459267827077749</v>
      </c>
      <c r="E82" s="42">
        <v>0.51345374706339919</v>
      </c>
      <c r="F82" s="29">
        <v>0.87870999999999999</v>
      </c>
      <c r="G82" s="29">
        <v>0.63068000000000002</v>
      </c>
      <c r="H82" s="29">
        <v>0.40089999999999998</v>
      </c>
      <c r="I82" s="29">
        <v>0.13838</v>
      </c>
      <c r="U82" s="29">
        <v>54.48769763808513</v>
      </c>
      <c r="V82" s="29">
        <v>52.949059905976426</v>
      </c>
      <c r="W82" s="29">
        <v>51.510346663652385</v>
      </c>
      <c r="X82">
        <f t="shared" si="1"/>
        <v>0.54487697638085131</v>
      </c>
      <c r="Y82">
        <f t="shared" si="1"/>
        <v>0.52949059905976426</v>
      </c>
      <c r="Z82">
        <f t="shared" si="1"/>
        <v>0.51510346663652384</v>
      </c>
    </row>
    <row r="83" spans="1:26" x14ac:dyDescent="0.2">
      <c r="A83" s="3">
        <v>2031</v>
      </c>
      <c r="B83" s="42">
        <v>0.56782710291597427</v>
      </c>
      <c r="C83" s="42">
        <v>0.54618778375452526</v>
      </c>
      <c r="D83" s="42">
        <v>0.52661633750632242</v>
      </c>
      <c r="E83" s="42">
        <v>0.51403671301147214</v>
      </c>
      <c r="F83" s="29">
        <v>0.86658999999999997</v>
      </c>
      <c r="G83" s="29">
        <v>0.62263999999999997</v>
      </c>
      <c r="H83" s="29">
        <v>0.39796999999999999</v>
      </c>
      <c r="I83" s="29">
        <v>0.12163</v>
      </c>
      <c r="U83" s="29">
        <v>54.857181520248446</v>
      </c>
      <c r="V83" s="29">
        <v>53.203859227898143</v>
      </c>
      <c r="W83" s="29">
        <v>51.696665878286126</v>
      </c>
      <c r="X83">
        <f t="shared" si="1"/>
        <v>0.54857181520248444</v>
      </c>
      <c r="Y83">
        <f t="shared" si="1"/>
        <v>0.53203859227898143</v>
      </c>
      <c r="Z83">
        <f t="shared" si="1"/>
        <v>0.5169666587828613</v>
      </c>
    </row>
    <row r="84" spans="1:26" x14ac:dyDescent="0.2">
      <c r="A84" s="3">
        <v>2032</v>
      </c>
      <c r="B84" s="42">
        <v>0.57276625760679833</v>
      </c>
      <c r="C84" s="42">
        <v>0.54946259789870466</v>
      </c>
      <c r="D84" s="42">
        <v>0.52866621895322807</v>
      </c>
      <c r="E84" s="42">
        <v>0.51459226175127337</v>
      </c>
      <c r="F84" s="29">
        <v>0.85155000000000003</v>
      </c>
      <c r="G84" s="29">
        <v>0.61338000000000004</v>
      </c>
      <c r="H84" s="29">
        <v>0.39538000000000001</v>
      </c>
      <c r="I84" s="29">
        <v>0.10635</v>
      </c>
      <c r="U84" s="29">
        <v>55.219171476604288</v>
      </c>
      <c r="V84" s="29">
        <v>53.463215456842541</v>
      </c>
      <c r="W84" s="29">
        <v>51.880113058915306</v>
      </c>
      <c r="X84">
        <f t="shared" si="1"/>
        <v>0.5521917147660429</v>
      </c>
      <c r="Y84">
        <f t="shared" si="1"/>
        <v>0.53463215456842539</v>
      </c>
      <c r="Z84">
        <f t="shared" si="1"/>
        <v>0.51880113058915311</v>
      </c>
    </row>
    <row r="85" spans="1:26" x14ac:dyDescent="0.2">
      <c r="A85" s="3">
        <v>2033</v>
      </c>
      <c r="B85" s="42">
        <v>0.57767751336039996</v>
      </c>
      <c r="C85" s="42">
        <v>0.55286322280869649</v>
      </c>
      <c r="D85" s="42">
        <v>0.53074838634980437</v>
      </c>
      <c r="E85" s="42">
        <v>0.51512315068463221</v>
      </c>
      <c r="F85" s="29">
        <v>0.83357000000000003</v>
      </c>
      <c r="G85" s="29">
        <v>0.60289000000000004</v>
      </c>
      <c r="H85" s="29">
        <v>0.39312999999999998</v>
      </c>
      <c r="I85" s="29">
        <v>9.2541999999999999E-2</v>
      </c>
      <c r="U85" s="29">
        <v>55.574163394556784</v>
      </c>
      <c r="V85" s="29">
        <v>53.725852163032201</v>
      </c>
      <c r="W85" s="29">
        <v>52.063454787235585</v>
      </c>
      <c r="X85">
        <f t="shared" si="1"/>
        <v>0.55574163394556786</v>
      </c>
      <c r="Y85">
        <f t="shared" si="1"/>
        <v>0.53725852163032206</v>
      </c>
      <c r="Z85">
        <f t="shared" si="1"/>
        <v>0.52063454787235586</v>
      </c>
    </row>
    <row r="86" spans="1:26" x14ac:dyDescent="0.2">
      <c r="A86" s="3">
        <v>2034</v>
      </c>
      <c r="B86" s="42">
        <v>0.58252439189422711</v>
      </c>
      <c r="C86" s="42">
        <v>0.5563636967343899</v>
      </c>
      <c r="D86" s="42">
        <v>0.53286950830764368</v>
      </c>
      <c r="E86" s="42">
        <v>0.51564959985124093</v>
      </c>
      <c r="F86" s="29">
        <v>0.81264999999999998</v>
      </c>
      <c r="G86" s="29">
        <v>0.59116000000000002</v>
      </c>
      <c r="H86" s="29">
        <v>0.39122000000000001</v>
      </c>
      <c r="I86" s="29">
        <v>8.0214999999999995E-2</v>
      </c>
      <c r="U86" s="29">
        <v>55.921436165123723</v>
      </c>
      <c r="V86" s="29">
        <v>53.990753999055016</v>
      </c>
      <c r="W86" s="29">
        <v>52.248259674177618</v>
      </c>
      <c r="X86">
        <f t="shared" si="1"/>
        <v>0.55921436165123728</v>
      </c>
      <c r="Y86">
        <f t="shared" si="1"/>
        <v>0.53990753999055019</v>
      </c>
      <c r="Z86">
        <f t="shared" si="1"/>
        <v>0.52248259674177622</v>
      </c>
    </row>
    <row r="87" spans="1:26" x14ac:dyDescent="0.2">
      <c r="A87" s="3">
        <v>2035</v>
      </c>
      <c r="B87" s="42">
        <v>0.58729075110995932</v>
      </c>
      <c r="C87" s="42">
        <v>0.55993231868152604</v>
      </c>
      <c r="D87" s="42">
        <v>0.53504622492792731</v>
      </c>
      <c r="E87" s="42">
        <v>0.51618973688103575</v>
      </c>
      <c r="F87" s="29">
        <v>0.78180000000000005</v>
      </c>
      <c r="G87" s="29">
        <v>0.57679000000000002</v>
      </c>
      <c r="H87" s="29">
        <v>0.39410000000000001</v>
      </c>
      <c r="I87" s="29">
        <v>7.4456999999999995E-2</v>
      </c>
      <c r="U87" s="29">
        <v>56.260030631168227</v>
      </c>
      <c r="V87" s="29">
        <v>54.257444873005191</v>
      </c>
      <c r="W87" s="29">
        <v>52.435353198014994</v>
      </c>
      <c r="X87">
        <f t="shared" si="1"/>
        <v>0.56260030631168223</v>
      </c>
      <c r="Y87">
        <f t="shared" si="1"/>
        <v>0.54257444873005189</v>
      </c>
      <c r="Z87">
        <f t="shared" si="1"/>
        <v>0.52435353198014989</v>
      </c>
    </row>
    <row r="88" spans="1:26" x14ac:dyDescent="0.2">
      <c r="A88" s="3">
        <v>2036</v>
      </c>
      <c r="B88" s="42">
        <v>0.59194530721167737</v>
      </c>
      <c r="C88" s="42">
        <v>0.56284823743065637</v>
      </c>
      <c r="D88" s="42">
        <v>0.53708964220742295</v>
      </c>
      <c r="E88" s="42">
        <v>0.51649013782989273</v>
      </c>
      <c r="F88" s="29">
        <v>0.75734999999999997</v>
      </c>
      <c r="G88" s="29">
        <v>0.56308999999999998</v>
      </c>
      <c r="H88" s="29">
        <v>0.39139000000000002</v>
      </c>
      <c r="I88" s="29">
        <v>6.3386999999999999E-2</v>
      </c>
      <c r="U88" s="29">
        <v>56.601985656007841</v>
      </c>
      <c r="V88" s="29">
        <v>54.498635953594956</v>
      </c>
      <c r="W88" s="29">
        <v>52.624875143823196</v>
      </c>
      <c r="X88">
        <f t="shared" si="1"/>
        <v>0.56601985656007836</v>
      </c>
      <c r="Y88">
        <f t="shared" si="1"/>
        <v>0.54498635953594954</v>
      </c>
      <c r="Z88">
        <f t="shared" si="1"/>
        <v>0.52624875143823191</v>
      </c>
    </row>
    <row r="89" spans="1:26" x14ac:dyDescent="0.2">
      <c r="A89" s="3">
        <v>2037</v>
      </c>
      <c r="B89" s="42">
        <v>0.59647151000182708</v>
      </c>
      <c r="C89" s="42">
        <v>0.56589009393509593</v>
      </c>
      <c r="D89" s="42">
        <v>0.5391743104098613</v>
      </c>
      <c r="E89" s="42">
        <v>0.51678356762213229</v>
      </c>
      <c r="F89" s="29">
        <v>0.73229999999999995</v>
      </c>
      <c r="G89" s="29">
        <v>0.54862</v>
      </c>
      <c r="H89" s="29">
        <v>0.38752999999999999</v>
      </c>
      <c r="I89" s="29">
        <v>5.2096999999999997E-2</v>
      </c>
      <c r="U89" s="29">
        <v>56.92590541572423</v>
      </c>
      <c r="V89" s="29">
        <v>54.738912913910234</v>
      </c>
      <c r="W89" s="29">
        <v>52.81052252586769</v>
      </c>
      <c r="X89">
        <f t="shared" si="1"/>
        <v>0.56925905415724232</v>
      </c>
      <c r="Y89">
        <f t="shared" si="1"/>
        <v>0.54738912913910232</v>
      </c>
      <c r="Z89">
        <f t="shared" si="1"/>
        <v>0.52810522525867687</v>
      </c>
    </row>
    <row r="90" spans="1:26" x14ac:dyDescent="0.2">
      <c r="A90" s="3">
        <v>2038</v>
      </c>
      <c r="B90" s="42">
        <v>0.60084630076426815</v>
      </c>
      <c r="C90" s="42">
        <v>0.5690248257388234</v>
      </c>
      <c r="D90" s="42">
        <v>0.54127732727430933</v>
      </c>
      <c r="E90" s="42">
        <v>0.51705712357821976</v>
      </c>
      <c r="F90" s="29">
        <v>0.70665</v>
      </c>
      <c r="G90" s="29">
        <v>0.53339999999999999</v>
      </c>
      <c r="H90" s="29">
        <v>0.38252999999999998</v>
      </c>
      <c r="I90" s="29">
        <v>4.0586999999999998E-2</v>
      </c>
      <c r="K90" s="46"/>
      <c r="L90" s="4"/>
      <c r="M90" s="4"/>
      <c r="N90" s="4"/>
      <c r="O90" s="4"/>
      <c r="U90" s="29">
        <v>57.234960090346767</v>
      </c>
      <c r="V90" s="29">
        <v>54.979965959613409</v>
      </c>
      <c r="W90" s="29">
        <v>52.996700926214444</v>
      </c>
      <c r="X90">
        <f t="shared" si="1"/>
        <v>0.57234960090346765</v>
      </c>
      <c r="Y90">
        <f t="shared" si="1"/>
        <v>0.54979965959613408</v>
      </c>
      <c r="Z90">
        <f t="shared" si="1"/>
        <v>0.52996700926214446</v>
      </c>
    </row>
    <row r="91" spans="1:26" x14ac:dyDescent="0.2">
      <c r="A91" s="3">
        <v>2039</v>
      </c>
      <c r="B91" s="42">
        <v>0.605061625285788</v>
      </c>
      <c r="C91" s="42">
        <v>0.5722243577709557</v>
      </c>
      <c r="D91" s="42">
        <v>0.54338527202463649</v>
      </c>
      <c r="E91" s="42">
        <v>0.51730747676688127</v>
      </c>
      <c r="F91" s="29">
        <v>0.6804</v>
      </c>
      <c r="G91" s="29">
        <v>0.51741999999999999</v>
      </c>
      <c r="H91" s="29">
        <v>0.37637999999999999</v>
      </c>
      <c r="I91" s="29">
        <v>2.8857000000000001E-2</v>
      </c>
      <c r="U91" s="29">
        <v>57.530048432564101</v>
      </c>
      <c r="V91" s="29">
        <v>55.222509707697974</v>
      </c>
      <c r="W91" s="29">
        <v>53.185795728057322</v>
      </c>
      <c r="X91">
        <f t="shared" si="1"/>
        <v>0.57530048432564096</v>
      </c>
      <c r="Y91">
        <f t="shared" si="1"/>
        <v>0.55222509707697975</v>
      </c>
      <c r="Z91">
        <f t="shared" si="1"/>
        <v>0.53185795728057317</v>
      </c>
    </row>
    <row r="92" spans="1:26" x14ac:dyDescent="0.2">
      <c r="A92" s="3">
        <v>2040</v>
      </c>
      <c r="B92" s="42">
        <v>0.60911216058144346</v>
      </c>
      <c r="C92" s="42">
        <v>0.57546100593018068</v>
      </c>
      <c r="D92" s="42">
        <v>0.54549440189894105</v>
      </c>
      <c r="E92" s="42">
        <v>0.51753582751037308</v>
      </c>
      <c r="F92" s="29">
        <v>0.64929000000000003</v>
      </c>
      <c r="G92" s="29">
        <v>0.49652000000000002</v>
      </c>
      <c r="H92" s="29">
        <v>0.36507000000000001</v>
      </c>
      <c r="I92" s="29">
        <v>1.321E-2</v>
      </c>
      <c r="U92" s="29">
        <v>57.811807156696773</v>
      </c>
      <c r="V92" s="29">
        <v>55.466810563642248</v>
      </c>
      <c r="W92" s="29">
        <v>53.379404549961116</v>
      </c>
      <c r="X92">
        <f t="shared" si="1"/>
        <v>0.57811807156696771</v>
      </c>
      <c r="Y92">
        <f t="shared" si="1"/>
        <v>0.55466810563642244</v>
      </c>
      <c r="Z92">
        <f t="shared" si="1"/>
        <v>0.53379404549961118</v>
      </c>
    </row>
    <row r="93" spans="1:26" x14ac:dyDescent="0.2">
      <c r="A93" s="3">
        <v>2041</v>
      </c>
      <c r="B93" s="42">
        <v>0.61318140120975806</v>
      </c>
      <c r="C93" s="42">
        <v>0.57800266234355657</v>
      </c>
      <c r="D93" s="42">
        <v>0.5474727749678554</v>
      </c>
      <c r="E93" s="42">
        <v>0.51754498598221166</v>
      </c>
      <c r="F93" s="29">
        <v>0.62326000000000004</v>
      </c>
      <c r="G93" s="29">
        <v>0.48042000000000001</v>
      </c>
      <c r="H93" s="29">
        <v>0.35797000000000001</v>
      </c>
      <c r="I93" s="29">
        <v>2.2726999999999999E-3</v>
      </c>
      <c r="U93" s="29">
        <v>58.102002335696845</v>
      </c>
      <c r="V93" s="29">
        <v>55.686828869895812</v>
      </c>
      <c r="W93" s="29">
        <v>53.575378476582735</v>
      </c>
      <c r="X93">
        <f t="shared" si="1"/>
        <v>0.58102002335696845</v>
      </c>
      <c r="Y93">
        <f t="shared" si="1"/>
        <v>0.5568682886989581</v>
      </c>
      <c r="Z93">
        <f t="shared" si="1"/>
        <v>0.53575378476582736</v>
      </c>
    </row>
    <row r="94" spans="1:26" x14ac:dyDescent="0.2">
      <c r="A94" s="3">
        <v>2042</v>
      </c>
      <c r="B94" s="42">
        <v>0.61707283117661504</v>
      </c>
      <c r="C94" s="42">
        <v>0.58064798744546375</v>
      </c>
      <c r="D94" s="42">
        <v>0.5494324575962124</v>
      </c>
      <c r="E94" s="42">
        <v>0.51752902553367397</v>
      </c>
      <c r="F94" s="29">
        <v>0.59804999999999997</v>
      </c>
      <c r="G94" s="29">
        <v>0.46494999999999997</v>
      </c>
      <c r="H94" s="29">
        <v>0.35108</v>
      </c>
      <c r="I94" s="29">
        <v>-7.6528000000000004E-3</v>
      </c>
      <c r="U94" s="29">
        <v>58.370699650028627</v>
      </c>
      <c r="V94" s="29">
        <v>55.905197293966346</v>
      </c>
      <c r="W94" s="29">
        <v>53.764597497094591</v>
      </c>
      <c r="X94">
        <f t="shared" si="1"/>
        <v>0.58370699650028623</v>
      </c>
      <c r="Y94">
        <f t="shared" si="1"/>
        <v>0.55905197293966347</v>
      </c>
      <c r="Z94">
        <f t="shared" si="1"/>
        <v>0.53764597497094591</v>
      </c>
    </row>
    <row r="95" spans="1:26" x14ac:dyDescent="0.2">
      <c r="A95" s="3">
        <v>2043</v>
      </c>
      <c r="B95" s="42">
        <v>0.62076545902384828</v>
      </c>
      <c r="C95" s="42">
        <v>0.58336985141519049</v>
      </c>
      <c r="D95" s="42">
        <v>0.55136160091944264</v>
      </c>
      <c r="E95" s="42">
        <v>0.51748468155086946</v>
      </c>
      <c r="F95" s="29">
        <v>0.57364999999999999</v>
      </c>
      <c r="G95" s="29">
        <v>0.45011000000000001</v>
      </c>
      <c r="H95" s="29">
        <v>0.34438000000000002</v>
      </c>
      <c r="I95" s="29">
        <v>-1.6566000000000001E-2</v>
      </c>
      <c r="U95" s="29">
        <v>58.623660522489132</v>
      </c>
      <c r="V95" s="29">
        <v>56.123270819000496</v>
      </c>
      <c r="W95" s="29">
        <v>53.95110439735722</v>
      </c>
      <c r="X95">
        <f t="shared" si="1"/>
        <v>0.58623660522489129</v>
      </c>
      <c r="Y95">
        <f t="shared" si="1"/>
        <v>0.56123270819000493</v>
      </c>
      <c r="Z95">
        <f t="shared" si="1"/>
        <v>0.53951104397357219</v>
      </c>
    </row>
    <row r="96" spans="1:26" x14ac:dyDescent="0.2">
      <c r="A96" s="3">
        <v>2044</v>
      </c>
      <c r="B96" s="42">
        <v>0.62425039555326312</v>
      </c>
      <c r="C96" s="42">
        <v>0.58614830852484878</v>
      </c>
      <c r="D96" s="42">
        <v>0.55326095819182286</v>
      </c>
      <c r="E96" s="42">
        <v>0.51741563056290951</v>
      </c>
      <c r="F96" s="29">
        <v>0.55008000000000001</v>
      </c>
      <c r="G96" s="29">
        <v>0.43590000000000001</v>
      </c>
      <c r="H96" s="29">
        <v>0.33788000000000001</v>
      </c>
      <c r="I96" s="29">
        <v>-2.4466999999999999E-2</v>
      </c>
      <c r="U96" s="29">
        <v>58.864034428840611</v>
      </c>
      <c r="V96" s="29">
        <v>56.342333808655489</v>
      </c>
      <c r="W96" s="29">
        <v>54.13701798317706</v>
      </c>
      <c r="X96">
        <f t="shared" si="1"/>
        <v>0.58864034428840606</v>
      </c>
      <c r="Y96">
        <f t="shared" si="1"/>
        <v>0.56342333808655487</v>
      </c>
      <c r="Z96">
        <f t="shared" si="1"/>
        <v>0.5413701798317706</v>
      </c>
    </row>
    <row r="97" spans="1:26" x14ac:dyDescent="0.2">
      <c r="A97" s="3">
        <v>2045</v>
      </c>
      <c r="B97" s="42">
        <v>0.6275448747140957</v>
      </c>
      <c r="C97" s="42">
        <v>0.58896371246620238</v>
      </c>
      <c r="D97" s="42">
        <v>0.55513703373011825</v>
      </c>
      <c r="E97" s="42">
        <v>0.51733771235113968</v>
      </c>
      <c r="F97" s="29">
        <v>0.52837000000000001</v>
      </c>
      <c r="G97" s="29">
        <v>0.42452000000000001</v>
      </c>
      <c r="H97" s="29">
        <v>0.33421000000000001</v>
      </c>
      <c r="I97" s="29">
        <v>-2.8285000000000001E-2</v>
      </c>
      <c r="U97" s="29">
        <v>59.095132781358402</v>
      </c>
      <c r="V97" s="29">
        <v>56.563437195118546</v>
      </c>
      <c r="W97" s="29">
        <v>54.324428251736244</v>
      </c>
      <c r="X97">
        <f t="shared" si="1"/>
        <v>0.59095132781358406</v>
      </c>
      <c r="Y97">
        <f t="shared" si="1"/>
        <v>0.56563437195118549</v>
      </c>
      <c r="Z97">
        <f t="shared" si="1"/>
        <v>0.54324428251736245</v>
      </c>
    </row>
    <row r="98" spans="1:26" x14ac:dyDescent="0.2">
      <c r="A98" s="3">
        <v>2046</v>
      </c>
      <c r="B98" s="42">
        <v>0.63096849666607779</v>
      </c>
      <c r="C98" s="42">
        <v>0.59108897612801214</v>
      </c>
      <c r="D98" s="42">
        <v>0.55700352142288123</v>
      </c>
      <c r="E98" s="42">
        <v>0.51712952582635241</v>
      </c>
      <c r="F98" s="29">
        <v>0.50609000000000004</v>
      </c>
      <c r="G98" s="29">
        <v>0.41083999999999998</v>
      </c>
      <c r="H98" s="29">
        <v>0.32723000000000002</v>
      </c>
      <c r="I98" s="29">
        <v>-3.5185000000000001E-2</v>
      </c>
      <c r="U98" s="29">
        <v>59.341768922393953</v>
      </c>
      <c r="V98" s="29">
        <v>56.762566340195107</v>
      </c>
      <c r="W98" s="29">
        <v>54.520255925277091</v>
      </c>
      <c r="X98">
        <f t="shared" si="1"/>
        <v>0.59341768922393956</v>
      </c>
      <c r="Y98">
        <f t="shared" si="1"/>
        <v>0.56762566340195109</v>
      </c>
      <c r="Z98">
        <f t="shared" si="1"/>
        <v>0.54520255925277095</v>
      </c>
    </row>
    <row r="99" spans="1:26" x14ac:dyDescent="0.2">
      <c r="A99" s="3">
        <v>2047</v>
      </c>
      <c r="B99" s="42">
        <v>0.63420352241641587</v>
      </c>
      <c r="C99" s="42">
        <v>0.59334619226230634</v>
      </c>
      <c r="D99" s="42">
        <v>0.5588422304464632</v>
      </c>
      <c r="E99" s="42">
        <v>0.51691770088597999</v>
      </c>
      <c r="F99" s="29">
        <v>0.48426999999999998</v>
      </c>
      <c r="G99" s="29">
        <v>0.39706000000000002</v>
      </c>
      <c r="H99" s="29">
        <v>0.31957000000000002</v>
      </c>
      <c r="I99" s="29">
        <v>-4.2097000000000002E-2</v>
      </c>
      <c r="U99" s="29">
        <v>59.569499022648543</v>
      </c>
      <c r="V99" s="29">
        <v>56.962003856480152</v>
      </c>
      <c r="W99" s="29">
        <v>54.707565485272333</v>
      </c>
      <c r="X99">
        <f t="shared" si="1"/>
        <v>0.59569499022648542</v>
      </c>
      <c r="Y99">
        <f t="shared" si="1"/>
        <v>0.56962003856480148</v>
      </c>
      <c r="Z99">
        <f t="shared" si="1"/>
        <v>0.54707565485272336</v>
      </c>
    </row>
    <row r="100" spans="1:26" x14ac:dyDescent="0.2">
      <c r="A100" s="3">
        <v>2048</v>
      </c>
      <c r="B100" s="42">
        <v>0.6372617164613068</v>
      </c>
      <c r="C100" s="42">
        <v>0.59571848462899013</v>
      </c>
      <c r="D100" s="42">
        <v>0.56063643915552963</v>
      </c>
      <c r="E100" s="42">
        <v>0.51669911154200265</v>
      </c>
      <c r="F100" s="29">
        <v>0.46293000000000001</v>
      </c>
      <c r="G100" s="29">
        <v>0.38318000000000002</v>
      </c>
      <c r="H100" s="29">
        <v>0.31123000000000001</v>
      </c>
      <c r="I100" s="29">
        <v>-4.9020000000000001E-2</v>
      </c>
      <c r="U100" s="29">
        <v>59.784445051764251</v>
      </c>
      <c r="V100" s="29">
        <v>57.162375073800462</v>
      </c>
      <c r="W100" s="29">
        <v>54.891006724527969</v>
      </c>
      <c r="X100">
        <f t="shared" si="1"/>
        <v>0.59784445051764257</v>
      </c>
      <c r="Y100">
        <f t="shared" si="1"/>
        <v>0.57162375073800464</v>
      </c>
      <c r="Z100">
        <f t="shared" si="1"/>
        <v>0.54891006724527969</v>
      </c>
    </row>
    <row r="101" spans="1:26" x14ac:dyDescent="0.2">
      <c r="A101" s="3">
        <v>2049</v>
      </c>
      <c r="B101" s="42">
        <v>0.64015096590443077</v>
      </c>
      <c r="C101" s="42">
        <v>0.59819331229633943</v>
      </c>
      <c r="D101" s="42">
        <v>0.56237836757702298</v>
      </c>
      <c r="E101" s="42">
        <v>0.51647639483163543</v>
      </c>
      <c r="F101" s="29">
        <v>0.44206000000000001</v>
      </c>
      <c r="G101" s="29">
        <v>0.36919999999999997</v>
      </c>
      <c r="H101" s="29">
        <v>0.30220999999999998</v>
      </c>
      <c r="I101" s="29">
        <v>-5.5953999999999997E-2</v>
      </c>
      <c r="U101" s="29">
        <v>59.989308706300662</v>
      </c>
      <c r="V101" s="29">
        <v>57.364239130712612</v>
      </c>
      <c r="W101" s="29">
        <v>55.070298057526301</v>
      </c>
      <c r="X101">
        <f t="shared" si="1"/>
        <v>0.59989308706300659</v>
      </c>
      <c r="Y101">
        <f t="shared" si="1"/>
        <v>0.57364239130712613</v>
      </c>
      <c r="Z101">
        <f t="shared" si="1"/>
        <v>0.55070298057526301</v>
      </c>
    </row>
    <row r="102" spans="1:26" x14ac:dyDescent="0.2">
      <c r="A102" s="3">
        <v>2050</v>
      </c>
      <c r="B102" s="42">
        <v>0.6428878733217851</v>
      </c>
      <c r="C102" s="42">
        <v>0.60074953104163054</v>
      </c>
      <c r="D102" s="42">
        <v>0.56406396955693061</v>
      </c>
      <c r="E102" s="42">
        <v>0.51625017779248672</v>
      </c>
      <c r="F102" s="29">
        <v>0.41921999999999998</v>
      </c>
      <c r="G102" s="29">
        <v>0.34921999999999997</v>
      </c>
      <c r="H102" s="29">
        <v>0.28319</v>
      </c>
      <c r="I102" s="29">
        <v>-7.1041999999999994E-2</v>
      </c>
      <c r="U102" s="29">
        <v>60.186575848671161</v>
      </c>
      <c r="V102" s="29">
        <v>57.568053025386888</v>
      </c>
      <c r="W102" s="29">
        <v>55.246692623835841</v>
      </c>
      <c r="X102">
        <f t="shared" si="1"/>
        <v>0.60186575848671164</v>
      </c>
      <c r="Y102">
        <f t="shared" si="1"/>
        <v>0.57568053025386889</v>
      </c>
      <c r="Z102">
        <f t="shared" si="1"/>
        <v>0.55246692623835836</v>
      </c>
    </row>
    <row r="103" spans="1:26" x14ac:dyDescent="0.2">
      <c r="A103" s="3">
        <v>2051</v>
      </c>
      <c r="B103" s="42">
        <v>0.64575849242769756</v>
      </c>
      <c r="C103" s="42">
        <v>0.60244002666448693</v>
      </c>
      <c r="D103" s="42">
        <v>0.56568986129831589</v>
      </c>
      <c r="E103" s="42">
        <v>0.51583479870139348</v>
      </c>
      <c r="F103" s="29">
        <v>0.40010000000000001</v>
      </c>
      <c r="G103" s="29">
        <v>0.33700000000000002</v>
      </c>
      <c r="H103" s="29">
        <v>0.27592</v>
      </c>
      <c r="I103" s="29">
        <v>-7.5285000000000005E-2</v>
      </c>
      <c r="U103" s="29">
        <v>60.402917462712736</v>
      </c>
      <c r="V103" s="29">
        <v>57.750411562647791</v>
      </c>
      <c r="W103" s="29">
        <v>55.432047557847255</v>
      </c>
      <c r="X103">
        <f t="shared" si="1"/>
        <v>0.60402917462712735</v>
      </c>
      <c r="Y103">
        <f t="shared" si="1"/>
        <v>0.57750411562647797</v>
      </c>
      <c r="Z103">
        <f t="shared" si="1"/>
        <v>0.55432047557847253</v>
      </c>
    </row>
    <row r="104" spans="1:26" x14ac:dyDescent="0.2">
      <c r="A104" s="3">
        <v>2052</v>
      </c>
      <c r="B104" s="42">
        <v>0.64842101646326811</v>
      </c>
      <c r="C104" s="42">
        <v>0.60428820106205317</v>
      </c>
      <c r="D104" s="42">
        <v>0.56725724206864159</v>
      </c>
      <c r="E104" s="42">
        <v>0.51541932931383061</v>
      </c>
      <c r="F104" s="29">
        <v>0.38227</v>
      </c>
      <c r="G104" s="29">
        <v>0.32665</v>
      </c>
      <c r="H104" s="29">
        <v>0.27107999999999999</v>
      </c>
      <c r="I104" s="29">
        <v>-7.6825000000000004E-2</v>
      </c>
      <c r="U104" s="29">
        <v>60.603514741681927</v>
      </c>
      <c r="V104" s="29">
        <v>57.933399277459429</v>
      </c>
      <c r="W104" s="29">
        <v>55.607493529314617</v>
      </c>
      <c r="X104">
        <f t="shared" si="1"/>
        <v>0.6060351474168193</v>
      </c>
      <c r="Y104">
        <f t="shared" si="1"/>
        <v>0.5793339927745943</v>
      </c>
      <c r="Z104">
        <f t="shared" si="1"/>
        <v>0.55607493529314622</v>
      </c>
    </row>
    <row r="105" spans="1:26" x14ac:dyDescent="0.2">
      <c r="A105" s="3">
        <v>2053</v>
      </c>
      <c r="B105" s="42">
        <v>0.65088358575951122</v>
      </c>
      <c r="C105" s="42">
        <v>0.60627957397157439</v>
      </c>
      <c r="D105" s="42">
        <v>0.56877964843540285</v>
      </c>
      <c r="E105" s="42">
        <v>0.51500886387113032</v>
      </c>
      <c r="F105" s="29">
        <v>0.36571999999999999</v>
      </c>
      <c r="G105" s="29">
        <v>0.31816</v>
      </c>
      <c r="H105" s="29">
        <v>0.26867999999999997</v>
      </c>
      <c r="I105" s="29">
        <v>-7.5661999999999993E-2</v>
      </c>
      <c r="U105" s="29">
        <v>60.792462437482953</v>
      </c>
      <c r="V105" s="29">
        <v>58.116556332485061</v>
      </c>
      <c r="W105" s="29">
        <v>55.775591955309281</v>
      </c>
      <c r="X105">
        <f t="shared" si="1"/>
        <v>0.60792462437482953</v>
      </c>
      <c r="Y105">
        <f t="shared" si="1"/>
        <v>0.58116556332485059</v>
      </c>
      <c r="Z105">
        <f t="shared" si="1"/>
        <v>0.55775591955309278</v>
      </c>
    </row>
    <row r="106" spans="1:26" x14ac:dyDescent="0.2">
      <c r="A106" s="3">
        <v>2054</v>
      </c>
      <c r="B106" s="42">
        <v>0.65315914965270583</v>
      </c>
      <c r="C106" s="42">
        <v>0.60839951367482814</v>
      </c>
      <c r="D106" s="42">
        <v>0.57026941013971222</v>
      </c>
      <c r="E106" s="42">
        <v>0.51461964201278776</v>
      </c>
      <c r="F106" s="29">
        <v>0.35044999999999998</v>
      </c>
      <c r="G106" s="29">
        <v>0.31152999999999997</v>
      </c>
      <c r="H106" s="29">
        <v>0.26869999999999999</v>
      </c>
      <c r="I106" s="29">
        <v>-7.1797E-2</v>
      </c>
      <c r="U106" s="29">
        <v>60.970990331188929</v>
      </c>
      <c r="V106" s="29">
        <v>58.299257269862025</v>
      </c>
      <c r="W106" s="29">
        <v>55.937313551417361</v>
      </c>
      <c r="X106">
        <f t="shared" si="1"/>
        <v>0.60970990331188935</v>
      </c>
      <c r="Y106">
        <f t="shared" si="1"/>
        <v>0.58299257269862026</v>
      </c>
      <c r="Z106">
        <f t="shared" si="1"/>
        <v>0.55937313551417356</v>
      </c>
    </row>
    <row r="107" spans="1:26" x14ac:dyDescent="0.2">
      <c r="A107" s="3">
        <v>2055</v>
      </c>
      <c r="B107" s="42">
        <v>0.65527038050760134</v>
      </c>
      <c r="C107" s="42">
        <v>0.61062649744096642</v>
      </c>
      <c r="D107" s="42">
        <v>0.57175095123009645</v>
      </c>
      <c r="E107" s="42">
        <v>0.51427010708754983</v>
      </c>
      <c r="F107" s="29">
        <v>0.34228999999999998</v>
      </c>
      <c r="G107" s="29">
        <v>0.31413999999999997</v>
      </c>
      <c r="H107" s="29">
        <v>0.28000999999999998</v>
      </c>
      <c r="I107" s="29">
        <v>-5.697E-2</v>
      </c>
      <c r="U107" s="29">
        <v>61.139839404843997</v>
      </c>
      <c r="V107" s="29">
        <v>58.481128554045263</v>
      </c>
      <c r="W107" s="29">
        <v>56.093012295019463</v>
      </c>
      <c r="X107">
        <f t="shared" si="1"/>
        <v>0.61139839404843999</v>
      </c>
      <c r="Y107">
        <f t="shared" si="1"/>
        <v>0.58481128554045259</v>
      </c>
      <c r="Z107">
        <f t="shared" si="1"/>
        <v>0.56093012295019462</v>
      </c>
    </row>
    <row r="108" spans="1:26" x14ac:dyDescent="0.2">
      <c r="A108" s="3">
        <v>2056</v>
      </c>
      <c r="B108" s="42">
        <v>0.6578519917449076</v>
      </c>
      <c r="C108" s="42">
        <v>0.61215688111581779</v>
      </c>
      <c r="D108" s="42">
        <v>0.57344775707352003</v>
      </c>
      <c r="E108" s="42">
        <v>0.51396438021002122</v>
      </c>
      <c r="F108" s="29">
        <v>0.32765</v>
      </c>
      <c r="G108" s="29">
        <v>0.30878</v>
      </c>
      <c r="H108" s="29">
        <v>0.28194000000000002</v>
      </c>
      <c r="I108" s="29">
        <v>-5.0451999999999997E-2</v>
      </c>
      <c r="U108" s="29">
        <v>61.338991585754385</v>
      </c>
      <c r="V108" s="29">
        <v>58.64500226969642</v>
      </c>
      <c r="W108" s="29">
        <v>56.263200716713555</v>
      </c>
      <c r="X108">
        <f t="shared" si="1"/>
        <v>0.61338991585754388</v>
      </c>
      <c r="Y108">
        <f t="shared" si="1"/>
        <v>0.58645002269696422</v>
      </c>
      <c r="Z108">
        <f t="shared" si="1"/>
        <v>0.56263200716713557</v>
      </c>
    </row>
    <row r="109" spans="1:26" x14ac:dyDescent="0.2">
      <c r="A109" s="3">
        <v>2057</v>
      </c>
      <c r="B109" s="42">
        <v>0.66016433220233817</v>
      </c>
      <c r="C109" s="42">
        <v>0.6138805996612503</v>
      </c>
      <c r="D109" s="42">
        <v>0.57510775140594916</v>
      </c>
      <c r="E109" s="42">
        <v>0.51369696915037688</v>
      </c>
      <c r="F109" s="29">
        <v>0.31236000000000003</v>
      </c>
      <c r="G109" s="29">
        <v>0.30282999999999999</v>
      </c>
      <c r="H109" s="29">
        <v>0.28333999999999998</v>
      </c>
      <c r="I109" s="29">
        <v>-4.3984000000000002E-2</v>
      </c>
      <c r="U109" s="29">
        <v>61.516445219467535</v>
      </c>
      <c r="V109" s="29">
        <v>58.804795721704473</v>
      </c>
      <c r="W109" s="29">
        <v>56.418982742941076</v>
      </c>
      <c r="X109">
        <f t="shared" si="1"/>
        <v>0.6151644521946753</v>
      </c>
      <c r="Y109">
        <f t="shared" si="1"/>
        <v>0.58804795721704473</v>
      </c>
      <c r="Z109">
        <f t="shared" si="1"/>
        <v>0.56418982742941071</v>
      </c>
    </row>
    <row r="110" spans="1:26" x14ac:dyDescent="0.2">
      <c r="A110" s="3">
        <v>2058</v>
      </c>
      <c r="B110" s="42">
        <v>0.66221558691882154</v>
      </c>
      <c r="C110" s="42">
        <v>0.61577011449582841</v>
      </c>
      <c r="D110" s="42">
        <v>0.57673558308439521</v>
      </c>
      <c r="E110" s="42">
        <v>0.51346892575725234</v>
      </c>
      <c r="F110" s="29">
        <v>0.2964</v>
      </c>
      <c r="G110" s="29">
        <v>0.29629</v>
      </c>
      <c r="H110" s="29">
        <v>0.28421000000000002</v>
      </c>
      <c r="I110" s="29">
        <v>-3.7567000000000003E-2</v>
      </c>
      <c r="U110" s="29">
        <v>61.675948609341646</v>
      </c>
      <c r="V110" s="29">
        <v>58.960594776097452</v>
      </c>
      <c r="W110" s="29">
        <v>56.563551817514913</v>
      </c>
      <c r="X110">
        <f t="shared" si="1"/>
        <v>0.61675948609341646</v>
      </c>
      <c r="Y110">
        <f t="shared" si="1"/>
        <v>0.58960594776097452</v>
      </c>
      <c r="Z110">
        <f t="shared" si="1"/>
        <v>0.56563551817514912</v>
      </c>
    </row>
    <row r="111" spans="1:26" x14ac:dyDescent="0.2">
      <c r="A111" s="3">
        <v>2059</v>
      </c>
      <c r="B111" s="42">
        <v>0.66401049457870975</v>
      </c>
      <c r="C111" s="42">
        <v>0.61779708246912535</v>
      </c>
      <c r="D111" s="42">
        <v>0.57832898957630108</v>
      </c>
      <c r="E111" s="42">
        <v>0.51328225602220856</v>
      </c>
      <c r="F111" s="29">
        <v>0.27978999999999998</v>
      </c>
      <c r="G111" s="29">
        <v>0.28915000000000002</v>
      </c>
      <c r="H111" s="29">
        <v>0.28455999999999998</v>
      </c>
      <c r="I111" s="29">
        <v>-3.1199000000000001E-2</v>
      </c>
      <c r="U111" s="29">
        <v>61.817775089328791</v>
      </c>
      <c r="V111" s="29">
        <v>59.112829942787116</v>
      </c>
      <c r="W111" s="29">
        <v>56.697708946164752</v>
      </c>
      <c r="X111">
        <f t="shared" si="1"/>
        <v>0.61817775089328786</v>
      </c>
      <c r="Y111">
        <f t="shared" si="1"/>
        <v>0.59112829942787115</v>
      </c>
      <c r="Z111">
        <f t="shared" si="1"/>
        <v>0.56697708946164749</v>
      </c>
    </row>
    <row r="112" spans="1:26" x14ac:dyDescent="0.2">
      <c r="A112" s="3">
        <v>2060</v>
      </c>
      <c r="B112" s="42">
        <v>0.66556806618544051</v>
      </c>
      <c r="C112" s="42">
        <v>0.61992821499428974</v>
      </c>
      <c r="D112" s="42">
        <v>0.57989662579595624</v>
      </c>
      <c r="E112" s="42">
        <v>0.51314040500286762</v>
      </c>
      <c r="F112" s="29">
        <v>0.26143</v>
      </c>
      <c r="G112" s="29">
        <v>0.28131</v>
      </c>
      <c r="H112" s="29">
        <v>0.28552</v>
      </c>
      <c r="I112" s="29">
        <v>-2.2967999999999999E-2</v>
      </c>
      <c r="U112" s="29">
        <v>61.942469756376092</v>
      </c>
      <c r="V112" s="29">
        <v>59.261880009798496</v>
      </c>
      <c r="W112" s="29">
        <v>56.822592543681388</v>
      </c>
      <c r="X112">
        <f t="shared" si="1"/>
        <v>0.61942469756376095</v>
      </c>
      <c r="Y112">
        <f t="shared" si="1"/>
        <v>0.59261880009798495</v>
      </c>
      <c r="Z112">
        <f t="shared" si="1"/>
        <v>0.56822592543681383</v>
      </c>
    </row>
    <row r="113" spans="1:9" x14ac:dyDescent="0.2">
      <c r="A113" s="3">
        <v>2061</v>
      </c>
      <c r="B113" s="42">
        <v>0.66774805128073322</v>
      </c>
      <c r="C113" s="42">
        <v>0.62126419876017158</v>
      </c>
      <c r="D113" s="42">
        <v>0.58172354921918734</v>
      </c>
      <c r="E113" s="42">
        <v>0.51305827697884132</v>
      </c>
      <c r="F113" s="29">
        <v>0.24385999999999999</v>
      </c>
      <c r="G113" s="29">
        <v>0.27301999999999998</v>
      </c>
      <c r="H113" s="29">
        <v>0.28444000000000003</v>
      </c>
      <c r="I113" s="29">
        <v>-1.7339E-2</v>
      </c>
    </row>
    <row r="114" spans="1:9" x14ac:dyDescent="0.2">
      <c r="A114" s="3">
        <v>2062</v>
      </c>
      <c r="B114" s="42">
        <v>0.66957798397399648</v>
      </c>
      <c r="C114" s="42">
        <v>0.62278397534825503</v>
      </c>
      <c r="D114" s="42">
        <v>0.58344877654961302</v>
      </c>
      <c r="E114" s="42">
        <v>0.51298002054907166</v>
      </c>
      <c r="F114" s="29">
        <v>0.22600000000000001</v>
      </c>
      <c r="G114" s="29">
        <v>0.26418000000000003</v>
      </c>
      <c r="H114" s="29">
        <v>0.28244999999999998</v>
      </c>
      <c r="I114" s="29">
        <v>-1.2397E-2</v>
      </c>
    </row>
    <row r="115" spans="1:9" x14ac:dyDescent="0.2">
      <c r="A115" s="3">
        <v>2063</v>
      </c>
      <c r="B115" s="42">
        <v>0.67107641724838052</v>
      </c>
      <c r="C115" s="42">
        <v>0.62445866050536425</v>
      </c>
      <c r="D115" s="42">
        <v>0.58508783715032708</v>
      </c>
      <c r="E115" s="42">
        <v>0.51291050093441659</v>
      </c>
      <c r="F115" s="29">
        <v>0.20785000000000001</v>
      </c>
      <c r="G115" s="29">
        <v>0.25478000000000001</v>
      </c>
      <c r="H115" s="29">
        <v>0.27955000000000002</v>
      </c>
      <c r="I115" s="29">
        <v>-8.1440000000000002E-3</v>
      </c>
    </row>
    <row r="116" spans="1:9" x14ac:dyDescent="0.2">
      <c r="A116" s="3">
        <v>2064</v>
      </c>
      <c r="B116" s="42">
        <v>0.67225288552570162</v>
      </c>
      <c r="C116" s="42">
        <v>0.6262604905101683</v>
      </c>
      <c r="D116" s="42">
        <v>0.58664345487638536</v>
      </c>
      <c r="E116" s="42">
        <v>0.51285556993666381</v>
      </c>
      <c r="F116" s="29">
        <v>0.18940000000000001</v>
      </c>
      <c r="G116" s="29">
        <v>0.24482000000000001</v>
      </c>
      <c r="H116" s="29">
        <v>0.27575</v>
      </c>
      <c r="I116" s="29">
        <v>-4.5786999999999998E-3</v>
      </c>
    </row>
    <row r="117" spans="1:9" x14ac:dyDescent="0.2">
      <c r="A117" s="3">
        <v>2065</v>
      </c>
      <c r="B117" s="42">
        <v>0.67312277342229665</v>
      </c>
      <c r="C117" s="42">
        <v>0.62816009431091713</v>
      </c>
      <c r="D117" s="42">
        <v>0.58813295457796999</v>
      </c>
      <c r="E117" s="42">
        <v>0.5128217323799279</v>
      </c>
      <c r="F117" s="29">
        <v>0.16428999999999999</v>
      </c>
      <c r="G117" s="29">
        <v>0.23230000000000001</v>
      </c>
      <c r="H117" s="29">
        <v>0.27232000000000001</v>
      </c>
      <c r="I117" s="29">
        <v>-7.8494000000000003E-4</v>
      </c>
    </row>
    <row r="118" spans="1:9" x14ac:dyDescent="0.2">
      <c r="A118" s="3">
        <v>2066</v>
      </c>
      <c r="B118" s="42">
        <v>0.67479121198037051</v>
      </c>
      <c r="C118" s="42">
        <v>0.62917770897430247</v>
      </c>
      <c r="D118" s="42">
        <v>0.58993473712190292</v>
      </c>
      <c r="E118" s="42">
        <v>0.51286114959987006</v>
      </c>
      <c r="F118" s="29">
        <v>0.14737</v>
      </c>
      <c r="G118" s="29">
        <v>0.22189999999999999</v>
      </c>
      <c r="H118" s="29">
        <v>0.26628000000000002</v>
      </c>
      <c r="I118" s="29">
        <v>1.0988E-3</v>
      </c>
    </row>
    <row r="119" spans="1:9" x14ac:dyDescent="0.2">
      <c r="A119" s="3">
        <v>2067</v>
      </c>
      <c r="B119" s="42">
        <v>0.6760233626108314</v>
      </c>
      <c r="C119" s="42">
        <v>0.63038617837929845</v>
      </c>
      <c r="D119" s="42">
        <v>0.59159391988789778</v>
      </c>
      <c r="E119" s="42">
        <v>0.51288487414998984</v>
      </c>
      <c r="F119" s="29">
        <v>0.13228999999999999</v>
      </c>
      <c r="G119" s="29">
        <v>0.21160000000000001</v>
      </c>
      <c r="H119" s="29">
        <v>0.25890000000000002</v>
      </c>
      <c r="I119" s="29">
        <v>1.9889E-3</v>
      </c>
    </row>
    <row r="120" spans="1:9" x14ac:dyDescent="0.2">
      <c r="A120" s="3">
        <v>2068</v>
      </c>
      <c r="B120" s="42">
        <v>0.67686819689751943</v>
      </c>
      <c r="C120" s="42">
        <v>0.63175306911994666</v>
      </c>
      <c r="D120" s="42">
        <v>0.5931177121833362</v>
      </c>
      <c r="E120" s="42">
        <v>0.51289259084810201</v>
      </c>
      <c r="F120" s="29">
        <v>0.11903</v>
      </c>
      <c r="G120" s="29">
        <v>0.2014</v>
      </c>
      <c r="H120" s="29">
        <v>0.25019999999999998</v>
      </c>
      <c r="I120" s="29">
        <v>1.8855E-3</v>
      </c>
    </row>
    <row r="121" spans="1:9" x14ac:dyDescent="0.2">
      <c r="A121" s="3">
        <v>2069</v>
      </c>
      <c r="B121" s="42">
        <v>0.67737238197360039</v>
      </c>
      <c r="C121" s="42">
        <v>0.63324583762732434</v>
      </c>
      <c r="D121" s="42">
        <v>0.59451489093775045</v>
      </c>
      <c r="E121" s="42">
        <v>0.51289009746638636</v>
      </c>
      <c r="F121" s="29">
        <v>0.1076</v>
      </c>
      <c r="G121" s="29">
        <v>0.19131999999999999</v>
      </c>
      <c r="H121" s="29">
        <v>0.24016000000000001</v>
      </c>
      <c r="I121" s="29">
        <v>7.8857000000000005E-4</v>
      </c>
    </row>
    <row r="122" spans="1:9" x14ac:dyDescent="0.2">
      <c r="A122" s="3">
        <v>2070</v>
      </c>
      <c r="B122" s="42">
        <v>0.67758708631254994</v>
      </c>
      <c r="C122" s="42">
        <v>0.63483409112505629</v>
      </c>
      <c r="D122" s="42">
        <v>0.59578629566923658</v>
      </c>
      <c r="E122" s="42">
        <v>0.51287304390980437</v>
      </c>
      <c r="F122" s="29">
        <v>9.7539000000000001E-2</v>
      </c>
      <c r="G122" s="29">
        <v>0.17885999999999999</v>
      </c>
      <c r="H122" s="29">
        <v>0.22392000000000001</v>
      </c>
      <c r="I122" s="29">
        <v>-4.4356999999999999E-3</v>
      </c>
    </row>
    <row r="123" spans="1:9" x14ac:dyDescent="0.2">
      <c r="A123" s="3">
        <v>2071</v>
      </c>
      <c r="B123" s="42">
        <v>0.67888756772788206</v>
      </c>
      <c r="C123" s="42">
        <v>0.63551030514741425</v>
      </c>
      <c r="D123" s="42">
        <v>0.59738916900419781</v>
      </c>
      <c r="E123" s="42">
        <v>0.51291504343070626</v>
      </c>
      <c r="F123" s="29">
        <v>8.9916999999999997E-2</v>
      </c>
      <c r="G123" s="29">
        <v>0.16982</v>
      </c>
      <c r="H123" s="29">
        <v>0.21282999999999999</v>
      </c>
      <c r="I123" s="29">
        <v>-6.4752000000000004E-3</v>
      </c>
    </row>
    <row r="124" spans="1:9" x14ac:dyDescent="0.2">
      <c r="A124" s="3">
        <v>2072</v>
      </c>
      <c r="B124" s="42">
        <v>0.67976325747816457</v>
      </c>
      <c r="C124" s="42">
        <v>0.63637919409714783</v>
      </c>
      <c r="D124" s="42">
        <v>0.59877267249765576</v>
      </c>
      <c r="E124" s="42">
        <v>0.51289756760139571</v>
      </c>
      <c r="F124" s="29">
        <v>8.4275000000000003E-2</v>
      </c>
      <c r="G124" s="29">
        <v>0.16172</v>
      </c>
      <c r="H124" s="29">
        <v>0.20204</v>
      </c>
      <c r="I124" s="29">
        <v>-8.4635999999999999E-3</v>
      </c>
    </row>
    <row r="125" spans="1:9" x14ac:dyDescent="0.2">
      <c r="A125" s="3">
        <v>2073</v>
      </c>
      <c r="B125" s="42">
        <v>0.68028297591219666</v>
      </c>
      <c r="C125" s="42">
        <v>0.63742466158496935</v>
      </c>
      <c r="D125" s="42">
        <v>0.59995664494326084</v>
      </c>
      <c r="E125" s="42">
        <v>0.51284128411282492</v>
      </c>
      <c r="F125" s="29">
        <v>8.0613000000000004E-2</v>
      </c>
      <c r="G125" s="29">
        <v>0.15456</v>
      </c>
      <c r="H125" s="29">
        <v>0.19153000000000001</v>
      </c>
      <c r="I125" s="29">
        <v>-1.0401000000000001E-2</v>
      </c>
    </row>
    <row r="126" spans="1:9" x14ac:dyDescent="0.2">
      <c r="A126" s="3">
        <v>2074</v>
      </c>
      <c r="B126" s="42">
        <v>0.68049736636876601</v>
      </c>
      <c r="C126" s="42">
        <v>0.63863199599913523</v>
      </c>
      <c r="D126" s="42">
        <v>0.60096681848879663</v>
      </c>
      <c r="E126" s="42">
        <v>0.51275690023225828</v>
      </c>
      <c r="F126" s="29">
        <v>7.8932000000000002E-2</v>
      </c>
      <c r="G126" s="29">
        <v>0.14832999999999999</v>
      </c>
      <c r="H126" s="29">
        <v>0.18132000000000001</v>
      </c>
      <c r="I126" s="29">
        <v>-1.2286999999999999E-2</v>
      </c>
    </row>
    <row r="127" spans="1:9" x14ac:dyDescent="0.2">
      <c r="A127" s="3">
        <v>2075</v>
      </c>
      <c r="B127" s="42">
        <v>0.68044699930181973</v>
      </c>
      <c r="C127" s="42">
        <v>0.63998364566425792</v>
      </c>
      <c r="D127" s="42">
        <v>0.60182942724528898</v>
      </c>
      <c r="E127" s="42">
        <v>0.51265641771503012</v>
      </c>
      <c r="F127" s="29">
        <v>8.2062999999999997E-2</v>
      </c>
      <c r="G127" s="29">
        <v>0.14354</v>
      </c>
      <c r="H127" s="29">
        <v>0.16977</v>
      </c>
      <c r="I127" s="29">
        <v>-1.498E-2</v>
      </c>
    </row>
    <row r="128" spans="1:9" x14ac:dyDescent="0.2">
      <c r="A128" s="3">
        <v>2076</v>
      </c>
      <c r="B128" s="42">
        <v>0.68176808306044145</v>
      </c>
      <c r="C128" s="42">
        <v>0.64039184847748032</v>
      </c>
      <c r="D128" s="42">
        <v>0.60312809418166691</v>
      </c>
      <c r="E128" s="42">
        <v>0.51263836608690416</v>
      </c>
      <c r="F128" s="29">
        <v>8.3396999999999999E-2</v>
      </c>
      <c r="G128" s="29">
        <v>0.13902</v>
      </c>
      <c r="H128" s="29">
        <v>0.16067000000000001</v>
      </c>
      <c r="I128" s="29">
        <v>-1.6478E-2</v>
      </c>
    </row>
    <row r="129" spans="1:9" x14ac:dyDescent="0.2">
      <c r="A129" s="3">
        <v>2077</v>
      </c>
      <c r="B129" s="42">
        <v>0.68264188788135072</v>
      </c>
      <c r="C129" s="42">
        <v>0.64105675204222501</v>
      </c>
      <c r="D129" s="42">
        <v>0.60420379140112057</v>
      </c>
      <c r="E129" s="42">
        <v>0.51256681608959087</v>
      </c>
      <c r="F129" s="29">
        <v>8.5766999999999996E-2</v>
      </c>
      <c r="G129" s="29">
        <v>0.13525999999999999</v>
      </c>
      <c r="H129" s="29">
        <v>0.15240000000000001</v>
      </c>
      <c r="I129" s="29">
        <v>-1.7639999999999999E-2</v>
      </c>
    </row>
    <row r="130" spans="1:9" x14ac:dyDescent="0.2">
      <c r="A130" s="3">
        <v>2078</v>
      </c>
      <c r="B130" s="42">
        <v>0.68316089362049814</v>
      </c>
      <c r="C130" s="42">
        <v>0.64195545282489719</v>
      </c>
      <c r="D130" s="42">
        <v>0.60509470105681062</v>
      </c>
      <c r="E130" s="42">
        <v>0.51246183126675759</v>
      </c>
      <c r="F130" s="29">
        <v>8.9172000000000001E-2</v>
      </c>
      <c r="G130" s="29">
        <v>0.13228000000000001</v>
      </c>
      <c r="H130" s="29">
        <v>0.14496000000000001</v>
      </c>
      <c r="I130" s="29">
        <v>-1.8464999999999999E-2</v>
      </c>
    </row>
    <row r="131" spans="1:9" x14ac:dyDescent="0.2">
      <c r="A131" s="3">
        <v>2079</v>
      </c>
      <c r="B131" s="42">
        <v>0.68338695760842183</v>
      </c>
      <c r="C131" s="42">
        <v>0.64305528505472942</v>
      </c>
      <c r="D131" s="42">
        <v>0.60583145999263521</v>
      </c>
      <c r="E131" s="42">
        <v>0.512338720684823</v>
      </c>
      <c r="F131" s="29">
        <v>9.3614000000000003E-2</v>
      </c>
      <c r="G131" s="29">
        <v>0.13006000000000001</v>
      </c>
      <c r="H131" s="29">
        <v>0.13833999999999999</v>
      </c>
      <c r="I131" s="29">
        <v>-1.8953000000000001E-2</v>
      </c>
    </row>
    <row r="132" spans="1:9" x14ac:dyDescent="0.2">
      <c r="A132" s="3">
        <v>2080</v>
      </c>
      <c r="B132" s="42">
        <v>0.68336999022025691</v>
      </c>
      <c r="C132" s="42">
        <v>0.64432355970550936</v>
      </c>
      <c r="D132" s="42">
        <v>0.60642898470449669</v>
      </c>
      <c r="E132" s="42">
        <v>0.51220377712982901</v>
      </c>
      <c r="F132" s="29">
        <v>0.10553999999999999</v>
      </c>
      <c r="G132" s="29">
        <v>0.13102</v>
      </c>
      <c r="H132" s="29">
        <v>0.13245000000000001</v>
      </c>
      <c r="I132" s="29">
        <v>-1.9174E-2</v>
      </c>
    </row>
    <row r="133" spans="1:9" x14ac:dyDescent="0.2">
      <c r="A133" s="3">
        <v>2081</v>
      </c>
      <c r="B133" s="42">
        <v>0.68501403740447375</v>
      </c>
      <c r="C133" s="42">
        <v>0.64465874245225463</v>
      </c>
      <c r="D133" s="42">
        <v>0.60756300954632492</v>
      </c>
      <c r="E133" s="42">
        <v>0.51216706855555372</v>
      </c>
      <c r="F133" s="29">
        <v>0.1099</v>
      </c>
      <c r="G133" s="29">
        <v>0.12953999999999999</v>
      </c>
      <c r="H133" s="29">
        <v>0.12753</v>
      </c>
      <c r="I133" s="29">
        <v>-1.8966E-2</v>
      </c>
    </row>
    <row r="134" spans="1:9" x14ac:dyDescent="0.2">
      <c r="A134" s="3">
        <v>2082</v>
      </c>
      <c r="B134" s="42">
        <v>0.68614638152641205</v>
      </c>
      <c r="C134" s="42">
        <v>0.6452654857494734</v>
      </c>
      <c r="D134" s="42">
        <v>0.60845851073278368</v>
      </c>
      <c r="E134" s="42">
        <v>0.51208414878995745</v>
      </c>
      <c r="F134" s="29">
        <v>0.11315</v>
      </c>
      <c r="G134" s="29">
        <v>0.12801999999999999</v>
      </c>
      <c r="H134" s="29">
        <v>0.12347</v>
      </c>
      <c r="I134" s="29">
        <v>-1.8398000000000001E-2</v>
      </c>
    </row>
    <row r="135" spans="1:9" x14ac:dyDescent="0.2">
      <c r="A135" s="3">
        <v>2083</v>
      </c>
      <c r="B135" s="42">
        <v>0.68686319569590937</v>
      </c>
      <c r="C135" s="42">
        <v>0.64611971675092872</v>
      </c>
      <c r="D135" s="42">
        <v>0.60917327432594426</v>
      </c>
      <c r="E135" s="42">
        <v>0.51197207076983309</v>
      </c>
      <c r="F135" s="29">
        <v>0.11529</v>
      </c>
      <c r="G135" s="29">
        <v>0.12647</v>
      </c>
      <c r="H135" s="29">
        <v>0.12028</v>
      </c>
      <c r="I135" s="29">
        <v>-1.7469999999999999E-2</v>
      </c>
    </row>
    <row r="136" spans="1:9" x14ac:dyDescent="0.2">
      <c r="A136" s="3">
        <v>2084</v>
      </c>
      <c r="B136" s="42">
        <v>0.68721659069958019</v>
      </c>
      <c r="C136" s="42">
        <v>0.64719412173848301</v>
      </c>
      <c r="D136" s="42">
        <v>0.60973823695631069</v>
      </c>
      <c r="E136" s="42">
        <v>0.51185592203865682</v>
      </c>
      <c r="F136" s="29">
        <v>0.11631</v>
      </c>
      <c r="G136" s="29">
        <v>0.12488</v>
      </c>
      <c r="H136" s="29">
        <v>0.11795</v>
      </c>
      <c r="I136" s="29">
        <v>-1.6182999999999999E-2</v>
      </c>
    </row>
    <row r="137" spans="1:9" x14ac:dyDescent="0.2">
      <c r="A137" s="3">
        <v>2085</v>
      </c>
      <c r="B137" s="42">
        <v>0.68724505178136863</v>
      </c>
      <c r="C137" s="42">
        <v>0.64845855373150207</v>
      </c>
      <c r="D137" s="42">
        <v>0.6101824636776837</v>
      </c>
      <c r="E137" s="42">
        <v>0.51173294799819058</v>
      </c>
      <c r="F137" s="29">
        <v>0.11771</v>
      </c>
      <c r="G137" s="29">
        <v>0.12519</v>
      </c>
      <c r="H137" s="29">
        <v>0.11947000000000001</v>
      </c>
      <c r="I137" s="29">
        <v>-1.3154000000000001E-2</v>
      </c>
    </row>
    <row r="138" spans="1:9" x14ac:dyDescent="0.2">
      <c r="A138" s="3">
        <v>2086</v>
      </c>
      <c r="B138" s="42">
        <v>0.68916670354962661</v>
      </c>
      <c r="C138" s="42">
        <v>0.64874530316313606</v>
      </c>
      <c r="D138" s="42">
        <v>0.61129308530881643</v>
      </c>
      <c r="E138" s="42">
        <v>0.51173869957056251</v>
      </c>
      <c r="F138" s="29">
        <v>0.11601</v>
      </c>
      <c r="G138" s="29">
        <v>0.12289</v>
      </c>
      <c r="H138" s="29">
        <v>0.11788</v>
      </c>
      <c r="I138" s="29">
        <v>-1.1608E-2</v>
      </c>
    </row>
    <row r="139" spans="1:9" x14ac:dyDescent="0.2">
      <c r="A139" s="3">
        <v>2087</v>
      </c>
      <c r="B139" s="42">
        <v>0.69041249566294793</v>
      </c>
      <c r="C139" s="42">
        <v>0.64931143117366785</v>
      </c>
      <c r="D139" s="42">
        <v>0.61215773244403338</v>
      </c>
      <c r="E139" s="42">
        <v>0.51170120602440483</v>
      </c>
      <c r="F139" s="29">
        <v>0.11269</v>
      </c>
      <c r="G139" s="29">
        <v>0.11990000000000001</v>
      </c>
      <c r="H139" s="29">
        <v>0.11615</v>
      </c>
      <c r="I139" s="29">
        <v>-1.0163999999999999E-2</v>
      </c>
    </row>
    <row r="140" spans="1:9" x14ac:dyDescent="0.2">
      <c r="A140" s="3">
        <v>2088</v>
      </c>
      <c r="B140" s="42">
        <v>0.69110685784425396</v>
      </c>
      <c r="C140" s="42">
        <v>0.65012631067848148</v>
      </c>
      <c r="D140" s="42">
        <v>0.61283390841858709</v>
      </c>
      <c r="E140" s="42">
        <v>0.51163636977086213</v>
      </c>
      <c r="F140" s="29">
        <v>0.10775999999999999</v>
      </c>
      <c r="G140" s="29">
        <v>0.11624</v>
      </c>
      <c r="H140" s="29">
        <v>0.1143</v>
      </c>
      <c r="I140" s="29">
        <v>-8.8202000000000003E-3</v>
      </c>
    </row>
    <row r="141" spans="1:9" x14ac:dyDescent="0.2">
      <c r="A141" s="3">
        <v>2089</v>
      </c>
      <c r="B141" s="42">
        <v>0.69132555678523644</v>
      </c>
      <c r="C141" s="42">
        <v>0.65115340658233389</v>
      </c>
      <c r="D141" s="42">
        <v>0.61335306733189221</v>
      </c>
      <c r="E141" s="42">
        <v>0.51155777643242384</v>
      </c>
      <c r="F141" s="29">
        <v>0.10122</v>
      </c>
      <c r="G141" s="29">
        <v>0.1119</v>
      </c>
      <c r="H141" s="29">
        <v>0.11230999999999999</v>
      </c>
      <c r="I141" s="29">
        <v>-7.5779999999999997E-3</v>
      </c>
    </row>
    <row r="142" spans="1:9" x14ac:dyDescent="0.2">
      <c r="A142" s="3">
        <v>2090</v>
      </c>
      <c r="B142" s="42">
        <v>0.69112604594650329</v>
      </c>
      <c r="C142" s="42">
        <v>0.65235569397059678</v>
      </c>
      <c r="D142" s="42">
        <v>0.61373428498545612</v>
      </c>
      <c r="E142" s="42">
        <v>0.51147308414178594</v>
      </c>
      <c r="F142" s="29">
        <v>9.1405E-2</v>
      </c>
      <c r="G142" s="29">
        <v>0.10679</v>
      </c>
      <c r="H142" s="29">
        <v>0.11151999999999999</v>
      </c>
      <c r="I142" s="29">
        <v>-6.0039000000000004E-3</v>
      </c>
    </row>
    <row r="143" spans="1:9" x14ac:dyDescent="0.2">
      <c r="A143" s="3">
        <v>2091</v>
      </c>
      <c r="B143" s="42">
        <v>0.69302409957092725</v>
      </c>
      <c r="C143" s="42">
        <v>0.65250492129312632</v>
      </c>
      <c r="D143" s="42">
        <v>0.61486500215194906</v>
      </c>
      <c r="E143" s="42">
        <v>0.51153068433155247</v>
      </c>
      <c r="F143" s="29">
        <v>8.2194000000000003E-2</v>
      </c>
      <c r="G143" s="29">
        <v>0.10112</v>
      </c>
      <c r="H143" s="29">
        <v>0.10883</v>
      </c>
      <c r="I143" s="29">
        <v>-5.1082999999999996E-3</v>
      </c>
    </row>
    <row r="144" spans="1:9" x14ac:dyDescent="0.2">
      <c r="A144" s="3">
        <v>2092</v>
      </c>
      <c r="B144" s="42">
        <v>0.69408221611479515</v>
      </c>
      <c r="C144" s="42">
        <v>0.65292244036239355</v>
      </c>
      <c r="D144" s="42">
        <v>0.61570611716425561</v>
      </c>
      <c r="E144" s="42">
        <v>0.5115297700870477</v>
      </c>
      <c r="F144" s="29">
        <v>7.1924000000000002E-2</v>
      </c>
      <c r="G144" s="29">
        <v>9.4798999999999994E-2</v>
      </c>
      <c r="H144" s="29">
        <v>0.10556</v>
      </c>
      <c r="I144" s="29">
        <v>-4.4581000000000004E-3</v>
      </c>
    </row>
    <row r="145" spans="1:9" x14ac:dyDescent="0.2">
      <c r="A145" s="3">
        <v>2093</v>
      </c>
      <c r="B145" s="42">
        <v>0.6944684228197644</v>
      </c>
      <c r="C145" s="42">
        <v>0.6535776722123825</v>
      </c>
      <c r="D145" s="42">
        <v>0.616314541757365</v>
      </c>
      <c r="E145" s="42">
        <v>0.51149512868131108</v>
      </c>
      <c r="F145" s="29">
        <v>6.0595999999999997E-2</v>
      </c>
      <c r="G145" s="29">
        <v>8.7833999999999995E-2</v>
      </c>
      <c r="H145" s="29">
        <v>0.10170999999999999</v>
      </c>
      <c r="I145" s="29">
        <v>-4.0534000000000004E-3</v>
      </c>
    </row>
    <row r="146" spans="1:9" x14ac:dyDescent="0.2">
      <c r="A146" s="3">
        <v>2094</v>
      </c>
      <c r="B146" s="42">
        <v>0.69428762998864679</v>
      </c>
      <c r="C146" s="42">
        <v>0.65443373662225413</v>
      </c>
      <c r="D146" s="42">
        <v>0.61673285108901943</v>
      </c>
      <c r="E146" s="42">
        <v>0.51143363231966621</v>
      </c>
      <c r="F146" s="29">
        <v>4.8209000000000002E-2</v>
      </c>
      <c r="G146" s="29">
        <v>8.0221000000000001E-2</v>
      </c>
      <c r="H146" s="29">
        <v>9.7292000000000003E-2</v>
      </c>
      <c r="I146" s="29">
        <v>-3.8942E-3</v>
      </c>
    </row>
    <row r="147" spans="1:9" x14ac:dyDescent="0.2">
      <c r="A147" s="3">
        <v>2095</v>
      </c>
      <c r="B147" s="42">
        <v>0.69361457526280446</v>
      </c>
      <c r="C147" s="42">
        <v>0.6554544818839565</v>
      </c>
      <c r="D147" s="42">
        <v>0.61698036731547723</v>
      </c>
      <c r="E147" s="42">
        <v>0.5113588109748799</v>
      </c>
      <c r="F147" s="29">
        <v>3.4764000000000003E-2</v>
      </c>
      <c r="G147" s="29">
        <v>7.1959999999999996E-2</v>
      </c>
      <c r="H147" s="29">
        <v>9.2298000000000005E-2</v>
      </c>
      <c r="I147" s="29">
        <v>-3.9804999999999997E-3</v>
      </c>
    </row>
    <row r="148" spans="1:9" x14ac:dyDescent="0.2">
      <c r="A148" s="3">
        <v>2096</v>
      </c>
      <c r="B148" s="42">
        <v>0.69528706681959795</v>
      </c>
      <c r="C148" s="42">
        <v>0.65534854799926012</v>
      </c>
      <c r="D148" s="42">
        <v>0.61808127652456946</v>
      </c>
      <c r="E148" s="42">
        <v>0.51144383020697881</v>
      </c>
      <c r="F148" s="29">
        <v>2.0261000000000001E-2</v>
      </c>
      <c r="G148" s="29">
        <v>6.3049999999999995E-2</v>
      </c>
      <c r="H148" s="29">
        <v>8.6729000000000001E-2</v>
      </c>
      <c r="I148" s="29">
        <v>-4.3122000000000004E-3</v>
      </c>
    </row>
    <row r="149" spans="1:9" x14ac:dyDescent="0.2">
      <c r="A149" s="3">
        <v>2097</v>
      </c>
      <c r="B149" s="42">
        <v>0.69591892299434355</v>
      </c>
      <c r="C149" s="42">
        <v>0.65550225874651336</v>
      </c>
      <c r="D149" s="42">
        <v>0.61881265590387302</v>
      </c>
      <c r="E149" s="42">
        <v>0.51145204957785573</v>
      </c>
      <c r="F149" s="29">
        <v>4.6996E-3</v>
      </c>
      <c r="G149" s="29">
        <v>5.3492999999999999E-2</v>
      </c>
      <c r="H149" s="29">
        <v>8.0586000000000005E-2</v>
      </c>
      <c r="I149" s="29">
        <v>-4.8894000000000003E-3</v>
      </c>
    </row>
    <row r="150" spans="1:9" x14ac:dyDescent="0.2">
      <c r="A150" s="3">
        <v>2098</v>
      </c>
      <c r="B150" s="42">
        <v>0.69578631820826242</v>
      </c>
      <c r="C150" s="42">
        <v>0.65588574168686153</v>
      </c>
      <c r="D150" s="42">
        <v>0.61925759996369401</v>
      </c>
      <c r="E150" s="42">
        <v>0.51141067836334309</v>
      </c>
      <c r="F150" s="29">
        <v>-1.192E-2</v>
      </c>
      <c r="G150" s="29">
        <v>4.3288E-2</v>
      </c>
      <c r="H150" s="29">
        <v>7.3867000000000002E-2</v>
      </c>
      <c r="I150" s="29">
        <v>-5.7121000000000003E-3</v>
      </c>
    </row>
    <row r="151" spans="1:9" x14ac:dyDescent="0.2">
      <c r="A151" s="3">
        <v>2099</v>
      </c>
      <c r="B151" s="42">
        <v>0.69504242531461713</v>
      </c>
      <c r="C151" s="42">
        <v>0.65646431019478957</v>
      </c>
      <c r="D151" s="42">
        <v>0.61946847903334956</v>
      </c>
      <c r="E151" s="42">
        <v>0.51133452547464286</v>
      </c>
      <c r="F151" s="29">
        <v>-2.9599E-2</v>
      </c>
      <c r="G151" s="29">
        <v>3.2434999999999999E-2</v>
      </c>
      <c r="H151" s="29">
        <v>6.6573999999999994E-2</v>
      </c>
      <c r="I151" s="29">
        <v>-6.7802000000000001E-3</v>
      </c>
    </row>
    <row r="152" spans="1:9" x14ac:dyDescent="0.2">
      <c r="A152" s="3">
        <v>2100</v>
      </c>
      <c r="B152" s="42">
        <v>0.69377842542464296</v>
      </c>
      <c r="C152" s="42">
        <v>0.65720920485843071</v>
      </c>
      <c r="D152" s="42">
        <v>0.61947047828097679</v>
      </c>
      <c r="E152" s="42">
        <v>0.51123363597491489</v>
      </c>
      <c r="F152" s="29">
        <v>-4.8335000000000003E-2</v>
      </c>
      <c r="G152" s="29">
        <v>2.0934000000000001E-2</v>
      </c>
      <c r="H152" s="29">
        <v>5.8706000000000001E-2</v>
      </c>
      <c r="I152" s="29">
        <v>-8.0938999999999994E-3</v>
      </c>
    </row>
    <row r="153" spans="1:9" x14ac:dyDescent="0.2">
      <c r="A153" s="34"/>
      <c r="B153" s="43"/>
      <c r="C153" s="43"/>
      <c r="D153" s="43"/>
      <c r="E153" s="43"/>
      <c r="F153" s="37"/>
      <c r="G153" s="37"/>
      <c r="H153" s="37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3"/>
  <sheetViews>
    <sheetView topLeftCell="A76" workbookViewId="0">
      <selection activeCell="K90" sqref="K90:O90"/>
    </sheetView>
  </sheetViews>
  <sheetFormatPr defaultRowHeight="12.75" x14ac:dyDescent="0.2"/>
  <cols>
    <col min="2" max="5" width="8.85546875" style="29" customWidth="1"/>
    <col min="6" max="8" width="9.42578125" style="29" customWidth="1"/>
    <col min="9" max="9" width="9.85546875" style="29" customWidth="1"/>
    <col min="37" max="39" width="8.85546875" customWidth="1"/>
  </cols>
  <sheetData>
    <row r="1" spans="1:39" ht="38.25" x14ac:dyDescent="0.2">
      <c r="A1" s="1" t="s">
        <v>42</v>
      </c>
      <c r="B1" s="28" t="s">
        <v>18</v>
      </c>
      <c r="C1" s="28" t="s">
        <v>17</v>
      </c>
      <c r="D1" s="28" t="s">
        <v>19</v>
      </c>
      <c r="E1" s="35" t="s">
        <v>33</v>
      </c>
      <c r="F1" s="35" t="s">
        <v>20</v>
      </c>
      <c r="G1" s="35" t="s">
        <v>21</v>
      </c>
      <c r="H1" s="35" t="s">
        <v>22</v>
      </c>
      <c r="I1" s="35" t="s">
        <v>34</v>
      </c>
    </row>
    <row r="2" spans="1:39" x14ac:dyDescent="0.2">
      <c r="A2" s="2">
        <v>1950</v>
      </c>
      <c r="B2" s="29">
        <v>0.42939829973098637</v>
      </c>
      <c r="C2" s="29">
        <v>0.42939829973098637</v>
      </c>
      <c r="D2" s="29">
        <v>0.42939829973098637</v>
      </c>
      <c r="E2" s="29">
        <v>0.42939829973098637</v>
      </c>
      <c r="F2" s="29">
        <v>-0.59816999999999998</v>
      </c>
      <c r="G2" s="29">
        <v>-0.59816999999999998</v>
      </c>
      <c r="H2" s="29">
        <v>-0.59816999999999998</v>
      </c>
      <c r="I2" s="29">
        <v>-0.59816999999999998</v>
      </c>
      <c r="AK2" s="4"/>
      <c r="AL2" s="4"/>
      <c r="AM2" s="4"/>
    </row>
    <row r="3" spans="1:39" x14ac:dyDescent="0.2">
      <c r="A3" s="3">
        <v>1951</v>
      </c>
      <c r="B3" s="29">
        <v>0.42621321442631499</v>
      </c>
      <c r="C3" s="29">
        <v>0.42621321442631499</v>
      </c>
      <c r="D3" s="29">
        <v>0.42621321442631499</v>
      </c>
      <c r="E3" s="29">
        <v>0.42621321442631499</v>
      </c>
      <c r="F3" s="29">
        <v>-0.58504999999999996</v>
      </c>
      <c r="G3" s="29">
        <v>-0.58504999999999996</v>
      </c>
      <c r="H3" s="29">
        <v>-0.58504999999999996</v>
      </c>
      <c r="I3" s="29">
        <v>-0.58504999999999996</v>
      </c>
      <c r="AK3" s="4"/>
      <c r="AL3" s="4"/>
      <c r="AM3" s="4"/>
    </row>
    <row r="4" spans="1:39" x14ac:dyDescent="0.2">
      <c r="A4" s="3">
        <v>1952</v>
      </c>
      <c r="B4" s="29">
        <v>0.42355024624101228</v>
      </c>
      <c r="C4" s="29">
        <v>0.42355024624101228</v>
      </c>
      <c r="D4" s="29">
        <v>0.42355024624101228</v>
      </c>
      <c r="E4" s="29">
        <v>0.42355024624101228</v>
      </c>
      <c r="F4" s="29">
        <v>-0.59816999999999998</v>
      </c>
      <c r="G4" s="29">
        <v>-0.59816999999999998</v>
      </c>
      <c r="H4" s="29">
        <v>-0.59816999999999998</v>
      </c>
      <c r="I4" s="29">
        <v>-0.59816999999999998</v>
      </c>
      <c r="AK4" s="4"/>
      <c r="AL4" s="4"/>
      <c r="AM4" s="4"/>
    </row>
    <row r="5" spans="1:39" x14ac:dyDescent="0.2">
      <c r="A5" s="3">
        <v>1953</v>
      </c>
      <c r="B5" s="29">
        <v>0.42110049166813601</v>
      </c>
      <c r="C5" s="29">
        <v>0.42110049166813601</v>
      </c>
      <c r="D5" s="29">
        <v>0.42110049166813601</v>
      </c>
      <c r="E5" s="29">
        <v>0.42110049166813601</v>
      </c>
      <c r="F5" s="29">
        <v>-0.61560999999999999</v>
      </c>
      <c r="G5" s="29">
        <v>-0.61560999999999999</v>
      </c>
      <c r="H5" s="29">
        <v>-0.61560999999999999</v>
      </c>
      <c r="I5" s="29">
        <v>-0.61560999999999999</v>
      </c>
      <c r="AK5" s="4"/>
      <c r="AL5" s="4"/>
      <c r="AM5" s="4"/>
    </row>
    <row r="6" spans="1:39" x14ac:dyDescent="0.2">
      <c r="A6" s="3">
        <v>1954</v>
      </c>
      <c r="B6" s="29">
        <v>0.41882338922809664</v>
      </c>
      <c r="C6" s="29">
        <v>0.41882338922809664</v>
      </c>
      <c r="D6" s="29">
        <v>0.41882338922809664</v>
      </c>
      <c r="E6" s="29">
        <v>0.41882338922809664</v>
      </c>
      <c r="F6" s="29">
        <v>-0.63736999999999999</v>
      </c>
      <c r="G6" s="29">
        <v>-0.63736999999999999</v>
      </c>
      <c r="H6" s="29">
        <v>-0.63736999999999999</v>
      </c>
      <c r="I6" s="29">
        <v>-0.63736999999999999</v>
      </c>
      <c r="AK6" s="4"/>
      <c r="AL6" s="4"/>
      <c r="AM6" s="4"/>
    </row>
    <row r="7" spans="1:39" x14ac:dyDescent="0.2">
      <c r="A7" s="3">
        <v>1955</v>
      </c>
      <c r="B7" s="29">
        <v>0.41671000564693966</v>
      </c>
      <c r="C7" s="29">
        <v>0.41671000564693966</v>
      </c>
      <c r="D7" s="29">
        <v>0.41671000564693966</v>
      </c>
      <c r="E7" s="29">
        <v>0.41671000564693966</v>
      </c>
      <c r="F7" s="29">
        <v>-0.66344000000000003</v>
      </c>
      <c r="G7" s="29">
        <v>-0.66344000000000003</v>
      </c>
      <c r="H7" s="29">
        <v>-0.66344000000000003</v>
      </c>
      <c r="I7" s="29">
        <v>-0.66344000000000003</v>
      </c>
      <c r="AK7" s="4"/>
      <c r="AL7" s="4"/>
      <c r="AM7" s="4"/>
    </row>
    <row r="8" spans="1:39" x14ac:dyDescent="0.2">
      <c r="A8" s="3">
        <v>1956</v>
      </c>
      <c r="B8" s="29">
        <v>0.41338155764429307</v>
      </c>
      <c r="C8" s="29">
        <v>0.41338155764429307</v>
      </c>
      <c r="D8" s="29">
        <v>0.41338155764429307</v>
      </c>
      <c r="E8" s="29">
        <v>0.41338155764429307</v>
      </c>
      <c r="F8" s="29">
        <v>-0.69382999999999995</v>
      </c>
      <c r="G8" s="29">
        <v>-0.69382999999999995</v>
      </c>
      <c r="H8" s="29">
        <v>-0.69382999999999995</v>
      </c>
      <c r="I8" s="29">
        <v>-0.69382999999999995</v>
      </c>
      <c r="AK8" s="4"/>
      <c r="AL8" s="4"/>
      <c r="AM8" s="4"/>
    </row>
    <row r="9" spans="1:39" x14ac:dyDescent="0.2">
      <c r="A9" s="3">
        <v>1957</v>
      </c>
      <c r="B9" s="29">
        <v>0.4103428234534876</v>
      </c>
      <c r="C9" s="29">
        <v>0.4103428234534876</v>
      </c>
      <c r="D9" s="29">
        <v>0.4103428234534876</v>
      </c>
      <c r="E9" s="29">
        <v>0.4103428234534876</v>
      </c>
      <c r="F9" s="29">
        <v>-0.72853999999999997</v>
      </c>
      <c r="G9" s="29">
        <v>-0.72853999999999997</v>
      </c>
      <c r="H9" s="29">
        <v>-0.72853999999999997</v>
      </c>
      <c r="I9" s="29">
        <v>-0.72853999999999997</v>
      </c>
      <c r="AK9" s="4"/>
      <c r="AL9" s="4"/>
      <c r="AM9" s="4"/>
    </row>
    <row r="10" spans="1:39" x14ac:dyDescent="0.2">
      <c r="A10" s="3">
        <v>1958</v>
      </c>
      <c r="B10" s="29">
        <v>0.40744927747961462</v>
      </c>
      <c r="C10" s="29">
        <v>0.40744927747961462</v>
      </c>
      <c r="D10" s="29">
        <v>0.40744927747961462</v>
      </c>
      <c r="E10" s="29">
        <v>0.40744927747961462</v>
      </c>
      <c r="F10" s="29">
        <v>-0.76756999999999997</v>
      </c>
      <c r="G10" s="29">
        <v>-0.76756999999999997</v>
      </c>
      <c r="H10" s="29">
        <v>-0.76756999999999997</v>
      </c>
      <c r="I10" s="29">
        <v>-0.76756999999999997</v>
      </c>
      <c r="AK10" s="4"/>
      <c r="AL10" s="4"/>
      <c r="AM10" s="4"/>
    </row>
    <row r="11" spans="1:39" x14ac:dyDescent="0.2">
      <c r="A11" s="3">
        <v>1959</v>
      </c>
      <c r="B11" s="29">
        <v>0.40460231788588735</v>
      </c>
      <c r="C11" s="29">
        <v>0.40460231788588735</v>
      </c>
      <c r="D11" s="29">
        <v>0.40460231788588735</v>
      </c>
      <c r="E11" s="29">
        <v>0.40460231788588735</v>
      </c>
      <c r="F11" s="29">
        <v>-0.81091999999999997</v>
      </c>
      <c r="G11" s="29">
        <v>-0.81091999999999997</v>
      </c>
      <c r="H11" s="29">
        <v>-0.81091999999999997</v>
      </c>
      <c r="I11" s="29">
        <v>-0.81091999999999997</v>
      </c>
      <c r="AK11" s="4"/>
      <c r="AL11" s="4"/>
      <c r="AM11" s="4"/>
    </row>
    <row r="12" spans="1:39" x14ac:dyDescent="0.2">
      <c r="A12" s="3">
        <v>1960</v>
      </c>
      <c r="B12" s="29">
        <v>0.40174566041597914</v>
      </c>
      <c r="C12" s="29">
        <v>0.40174566041597914</v>
      </c>
      <c r="D12" s="29">
        <v>0.40174566041597914</v>
      </c>
      <c r="E12" s="29">
        <v>0.40174566041597914</v>
      </c>
      <c r="F12" s="29">
        <v>-0.90115999999999996</v>
      </c>
      <c r="G12" s="29">
        <v>-0.90115999999999996</v>
      </c>
      <c r="H12" s="29">
        <v>-0.90115999999999996</v>
      </c>
      <c r="I12" s="29">
        <v>-0.90115999999999996</v>
      </c>
      <c r="AK12" s="4"/>
      <c r="AL12" s="4"/>
      <c r="AM12" s="4"/>
    </row>
    <row r="13" spans="1:39" x14ac:dyDescent="0.2">
      <c r="A13" s="3">
        <v>1961</v>
      </c>
      <c r="B13" s="29">
        <v>0.39779326653983016</v>
      </c>
      <c r="C13" s="29">
        <v>0.39779326653983016</v>
      </c>
      <c r="D13" s="29">
        <v>0.39779326653983016</v>
      </c>
      <c r="E13" s="29">
        <v>0.39779326653983016</v>
      </c>
      <c r="F13" s="29">
        <v>-0.93894999999999995</v>
      </c>
      <c r="G13" s="29">
        <v>-0.93894999999999995</v>
      </c>
      <c r="H13" s="29">
        <v>-0.93894999999999995</v>
      </c>
      <c r="I13" s="29">
        <v>-0.93894999999999995</v>
      </c>
      <c r="AK13" s="4"/>
      <c r="AL13" s="4"/>
      <c r="AM13" s="4"/>
    </row>
    <row r="14" spans="1:39" x14ac:dyDescent="0.2">
      <c r="A14" s="3">
        <v>1962</v>
      </c>
      <c r="B14" s="29">
        <v>0.39381315372546821</v>
      </c>
      <c r="C14" s="29">
        <v>0.39381315372546821</v>
      </c>
      <c r="D14" s="29">
        <v>0.39381315372546821</v>
      </c>
      <c r="E14" s="29">
        <v>0.39381315372546821</v>
      </c>
      <c r="F14" s="29">
        <v>-0.96687000000000001</v>
      </c>
      <c r="G14" s="29">
        <v>-0.96687000000000001</v>
      </c>
      <c r="H14" s="29">
        <v>-0.96687000000000001</v>
      </c>
      <c r="I14" s="29">
        <v>-0.96687000000000001</v>
      </c>
      <c r="AK14" s="4"/>
      <c r="AL14" s="4"/>
      <c r="AM14" s="4"/>
    </row>
    <row r="15" spans="1:39" x14ac:dyDescent="0.2">
      <c r="A15" s="3">
        <v>1963</v>
      </c>
      <c r="B15" s="29">
        <v>0.38990936338151416</v>
      </c>
      <c r="C15" s="29">
        <v>0.38990936338151416</v>
      </c>
      <c r="D15" s="29">
        <v>0.38990936338151416</v>
      </c>
      <c r="E15" s="29">
        <v>0.38990936338151416</v>
      </c>
      <c r="F15" s="29">
        <v>-0.98490999999999995</v>
      </c>
      <c r="G15" s="29">
        <v>-0.98490999999999995</v>
      </c>
      <c r="H15" s="29">
        <v>-0.98490999999999995</v>
      </c>
      <c r="I15" s="29">
        <v>-0.98490999999999995</v>
      </c>
      <c r="AK15" s="4"/>
      <c r="AL15" s="4"/>
      <c r="AM15" s="4"/>
    </row>
    <row r="16" spans="1:39" x14ac:dyDescent="0.2">
      <c r="A16" s="3">
        <v>1964</v>
      </c>
      <c r="B16" s="29">
        <v>0.38619227460642858</v>
      </c>
      <c r="C16" s="29">
        <v>0.38619227460642858</v>
      </c>
      <c r="D16" s="29">
        <v>0.38619227460642858</v>
      </c>
      <c r="E16" s="29">
        <v>0.38619227460642858</v>
      </c>
      <c r="F16" s="29">
        <v>-0.99307999999999996</v>
      </c>
      <c r="G16" s="29">
        <v>-0.99307999999999996</v>
      </c>
      <c r="H16" s="29">
        <v>-0.99307999999999996</v>
      </c>
      <c r="I16" s="29">
        <v>-0.99307999999999996</v>
      </c>
      <c r="AK16" s="4"/>
      <c r="AL16" s="4"/>
      <c r="AM16" s="4"/>
    </row>
    <row r="17" spans="1:39" x14ac:dyDescent="0.2">
      <c r="A17" s="3">
        <v>1965</v>
      </c>
      <c r="B17" s="29">
        <v>0.38270229263062505</v>
      </c>
      <c r="C17" s="29">
        <v>0.38270229263062505</v>
      </c>
      <c r="D17" s="29">
        <v>0.38270229263062505</v>
      </c>
      <c r="E17" s="29">
        <v>0.38270229263062505</v>
      </c>
      <c r="F17" s="29">
        <v>-0.99443000000000004</v>
      </c>
      <c r="G17" s="29">
        <v>-0.99443000000000004</v>
      </c>
      <c r="H17" s="29">
        <v>-0.99443000000000004</v>
      </c>
      <c r="I17" s="29">
        <v>-0.99443000000000004</v>
      </c>
      <c r="AK17" s="4"/>
      <c r="AL17" s="4"/>
      <c r="AM17" s="4"/>
    </row>
    <row r="18" spans="1:39" x14ac:dyDescent="0.2">
      <c r="A18" s="3">
        <v>1966</v>
      </c>
      <c r="B18" s="29">
        <v>0.3783828626338141</v>
      </c>
      <c r="C18" s="29">
        <v>0.3783828626338141</v>
      </c>
      <c r="D18" s="29">
        <v>0.3783828626338141</v>
      </c>
      <c r="E18" s="29">
        <v>0.3783828626338141</v>
      </c>
      <c r="F18" s="29">
        <v>-0.98184000000000005</v>
      </c>
      <c r="G18" s="29">
        <v>-0.98184000000000005</v>
      </c>
      <c r="H18" s="29">
        <v>-0.98184000000000005</v>
      </c>
      <c r="I18" s="29">
        <v>-0.98184000000000005</v>
      </c>
      <c r="AK18" s="4"/>
      <c r="AL18" s="4"/>
      <c r="AM18" s="4"/>
    </row>
    <row r="19" spans="1:39" x14ac:dyDescent="0.2">
      <c r="A19" s="3">
        <v>1967</v>
      </c>
      <c r="B19" s="29">
        <v>0.37447834215514103</v>
      </c>
      <c r="C19" s="29">
        <v>0.37447834215514103</v>
      </c>
      <c r="D19" s="29">
        <v>0.37447834215514103</v>
      </c>
      <c r="E19" s="29">
        <v>0.37447834215514103</v>
      </c>
      <c r="F19" s="29">
        <v>-0.95835999999999999</v>
      </c>
      <c r="G19" s="29">
        <v>-0.95835999999999999</v>
      </c>
      <c r="H19" s="29">
        <v>-0.95835999999999999</v>
      </c>
      <c r="I19" s="29">
        <v>-0.95835999999999999</v>
      </c>
      <c r="AK19" s="4"/>
      <c r="AL19" s="4"/>
      <c r="AM19" s="4"/>
    </row>
    <row r="20" spans="1:39" x14ac:dyDescent="0.2">
      <c r="A20" s="3">
        <v>1968</v>
      </c>
      <c r="B20" s="29">
        <v>0.37093726271758615</v>
      </c>
      <c r="C20" s="29">
        <v>0.37093726271758615</v>
      </c>
      <c r="D20" s="29">
        <v>0.37093726271758615</v>
      </c>
      <c r="E20" s="29">
        <v>0.37093726271758615</v>
      </c>
      <c r="F20" s="29">
        <v>-0.92398000000000002</v>
      </c>
      <c r="G20" s="29">
        <v>-0.92398000000000002</v>
      </c>
      <c r="H20" s="29">
        <v>-0.92398000000000002</v>
      </c>
      <c r="I20" s="29">
        <v>-0.92398000000000002</v>
      </c>
      <c r="AK20" s="4"/>
      <c r="AL20" s="4"/>
      <c r="AM20" s="4"/>
    </row>
    <row r="21" spans="1:39" x14ac:dyDescent="0.2">
      <c r="A21" s="3">
        <v>1969</v>
      </c>
      <c r="B21" s="29">
        <v>0.36768625987545017</v>
      </c>
      <c r="C21" s="29">
        <v>0.36768625987545017</v>
      </c>
      <c r="D21" s="29">
        <v>0.36768625987545017</v>
      </c>
      <c r="E21" s="29">
        <v>0.36768625987545017</v>
      </c>
      <c r="F21" s="29">
        <v>-0.87871999999999995</v>
      </c>
      <c r="G21" s="29">
        <v>-0.87871999999999995</v>
      </c>
      <c r="H21" s="29">
        <v>-0.87871999999999995</v>
      </c>
      <c r="I21" s="29">
        <v>-0.87871999999999995</v>
      </c>
      <c r="AK21" s="4"/>
      <c r="AL21" s="4"/>
      <c r="AM21" s="4"/>
    </row>
    <row r="22" spans="1:39" x14ac:dyDescent="0.2">
      <c r="A22" s="3">
        <v>1970</v>
      </c>
      <c r="B22" s="29">
        <v>0.36470583860401717</v>
      </c>
      <c r="C22" s="29">
        <v>0.36470583860401717</v>
      </c>
      <c r="D22" s="29">
        <v>0.36470583860401717</v>
      </c>
      <c r="E22" s="29">
        <v>0.36470583860401717</v>
      </c>
      <c r="F22" s="29">
        <v>-0.81469999999999998</v>
      </c>
      <c r="G22" s="29">
        <v>-0.81469999999999998</v>
      </c>
      <c r="H22" s="29">
        <v>-0.81469999999999998</v>
      </c>
      <c r="I22" s="29">
        <v>-0.81469999999999998</v>
      </c>
      <c r="AK22" s="4"/>
      <c r="AL22" s="4"/>
      <c r="AM22" s="4"/>
    </row>
    <row r="23" spans="1:39" x14ac:dyDescent="0.2">
      <c r="A23" s="3">
        <v>1971</v>
      </c>
      <c r="B23" s="29">
        <v>0.36139034331468117</v>
      </c>
      <c r="C23" s="29">
        <v>0.36139034331468117</v>
      </c>
      <c r="D23" s="29">
        <v>0.36139034331468117</v>
      </c>
      <c r="E23" s="29">
        <v>0.36139034331468117</v>
      </c>
      <c r="F23" s="29">
        <v>-0.75027999999999995</v>
      </c>
      <c r="G23" s="29">
        <v>-0.75027999999999995</v>
      </c>
      <c r="H23" s="29">
        <v>-0.75027999999999995</v>
      </c>
      <c r="I23" s="29">
        <v>-0.75027999999999995</v>
      </c>
      <c r="AK23" s="4"/>
      <c r="AL23" s="4"/>
      <c r="AM23" s="4"/>
    </row>
    <row r="24" spans="1:39" x14ac:dyDescent="0.2">
      <c r="A24" s="3">
        <v>1972</v>
      </c>
      <c r="B24" s="29">
        <v>0.35849234980656824</v>
      </c>
      <c r="C24" s="29">
        <v>0.35849234980656824</v>
      </c>
      <c r="D24" s="29">
        <v>0.35849234980656824</v>
      </c>
      <c r="E24" s="29">
        <v>0.35849234980656824</v>
      </c>
      <c r="F24" s="29">
        <v>-0.67759999999999998</v>
      </c>
      <c r="G24" s="29">
        <v>-0.67759999999999998</v>
      </c>
      <c r="H24" s="29">
        <v>-0.67759999999999998</v>
      </c>
      <c r="I24" s="29">
        <v>-0.67759999999999998</v>
      </c>
      <c r="AK24" s="4"/>
      <c r="AL24" s="4"/>
      <c r="AM24" s="4"/>
    </row>
    <row r="25" spans="1:39" x14ac:dyDescent="0.2">
      <c r="A25" s="3">
        <v>1973</v>
      </c>
      <c r="B25" s="29">
        <v>0.35602114459551087</v>
      </c>
      <c r="C25" s="29">
        <v>0.35602114459551087</v>
      </c>
      <c r="D25" s="29">
        <v>0.35602114459551087</v>
      </c>
      <c r="E25" s="29">
        <v>0.35602114459551087</v>
      </c>
      <c r="F25" s="29">
        <v>-0.59665000000000001</v>
      </c>
      <c r="G25" s="29">
        <v>-0.59665000000000001</v>
      </c>
      <c r="H25" s="29">
        <v>-0.59665000000000001</v>
      </c>
      <c r="I25" s="29">
        <v>-0.59665000000000001</v>
      </c>
      <c r="AK25" s="4"/>
      <c r="AL25" s="4"/>
      <c r="AM25" s="4"/>
    </row>
    <row r="26" spans="1:39" x14ac:dyDescent="0.2">
      <c r="A26" s="3">
        <v>1974</v>
      </c>
      <c r="B26" s="29">
        <v>0.3540241203190298</v>
      </c>
      <c r="C26" s="29">
        <v>0.3540241203190298</v>
      </c>
      <c r="D26" s="29">
        <v>0.3540241203190298</v>
      </c>
      <c r="E26" s="29">
        <v>0.3540241203190298</v>
      </c>
      <c r="F26" s="29">
        <v>-0.50744</v>
      </c>
      <c r="G26" s="29">
        <v>-0.50744</v>
      </c>
      <c r="H26" s="29">
        <v>-0.50744</v>
      </c>
      <c r="I26" s="29">
        <v>-0.50744</v>
      </c>
      <c r="AK26" s="4"/>
      <c r="AL26" s="4"/>
      <c r="AM26" s="4"/>
    </row>
    <row r="27" spans="1:39" x14ac:dyDescent="0.2">
      <c r="A27" s="3">
        <v>1975</v>
      </c>
      <c r="B27" s="29">
        <v>0.35252456856328979</v>
      </c>
      <c r="C27" s="29">
        <v>0.35252456856328979</v>
      </c>
      <c r="D27" s="29">
        <v>0.35252456856328979</v>
      </c>
      <c r="E27" s="29">
        <v>0.35252456856328979</v>
      </c>
      <c r="F27" s="29">
        <v>-0.37019000000000002</v>
      </c>
      <c r="G27" s="29">
        <v>-0.37019000000000002</v>
      </c>
      <c r="H27" s="29">
        <v>-0.37019000000000002</v>
      </c>
      <c r="I27" s="29">
        <v>-0.37019000000000002</v>
      </c>
      <c r="AK27" s="4"/>
      <c r="AL27" s="4"/>
      <c r="AM27" s="4"/>
    </row>
    <row r="28" spans="1:39" x14ac:dyDescent="0.2">
      <c r="A28" s="3">
        <v>1976</v>
      </c>
      <c r="B28" s="29">
        <v>0.35084213963604738</v>
      </c>
      <c r="C28" s="29">
        <v>0.35084213963604738</v>
      </c>
      <c r="D28" s="29">
        <v>0.35084213963604738</v>
      </c>
      <c r="E28" s="29">
        <v>0.35084213963604738</v>
      </c>
      <c r="F28" s="29">
        <v>-0.27771000000000001</v>
      </c>
      <c r="G28" s="29">
        <v>-0.27771000000000001</v>
      </c>
      <c r="H28" s="29">
        <v>-0.27771000000000001</v>
      </c>
      <c r="I28" s="29">
        <v>-0.27771000000000001</v>
      </c>
      <c r="AK28" s="4"/>
      <c r="AL28" s="4"/>
      <c r="AM28" s="4"/>
    </row>
    <row r="29" spans="1:39" x14ac:dyDescent="0.2">
      <c r="A29" s="3">
        <v>1977</v>
      </c>
      <c r="B29" s="29">
        <v>0.34977254129349533</v>
      </c>
      <c r="C29" s="29">
        <v>0.34977254129349533</v>
      </c>
      <c r="D29" s="29">
        <v>0.34977254129349533</v>
      </c>
      <c r="E29" s="29">
        <v>0.34977254129349533</v>
      </c>
      <c r="F29" s="29">
        <v>-0.19022</v>
      </c>
      <c r="G29" s="29">
        <v>-0.19022</v>
      </c>
      <c r="H29" s="29">
        <v>-0.19022</v>
      </c>
      <c r="I29" s="29">
        <v>-0.19022</v>
      </c>
      <c r="AK29" s="4"/>
      <c r="AL29" s="4"/>
      <c r="AM29" s="4"/>
    </row>
    <row r="30" spans="1:39" x14ac:dyDescent="0.2">
      <c r="A30" s="3">
        <v>1978</v>
      </c>
      <c r="B30" s="29">
        <v>0.34920556206550707</v>
      </c>
      <c r="C30" s="29">
        <v>0.34920556206550707</v>
      </c>
      <c r="D30" s="29">
        <v>0.34920556206550707</v>
      </c>
      <c r="E30" s="29">
        <v>0.34920556206550707</v>
      </c>
      <c r="F30" s="29">
        <v>-0.10771</v>
      </c>
      <c r="G30" s="29">
        <v>-0.10771</v>
      </c>
      <c r="H30" s="29">
        <v>-0.10771</v>
      </c>
      <c r="I30" s="29">
        <v>-0.10771</v>
      </c>
      <c r="AK30" s="4"/>
      <c r="AL30" s="4"/>
      <c r="AM30" s="4"/>
    </row>
    <row r="31" spans="1:39" x14ac:dyDescent="0.2">
      <c r="A31" s="3">
        <v>1979</v>
      </c>
      <c r="B31" s="29">
        <v>0.34903515486309106</v>
      </c>
      <c r="C31" s="29">
        <v>0.34903515486309106</v>
      </c>
      <c r="D31" s="29">
        <v>0.34903515486309106</v>
      </c>
      <c r="E31" s="29">
        <v>0.34903515486309106</v>
      </c>
      <c r="F31" s="29">
        <v>-3.0202E-2</v>
      </c>
      <c r="G31" s="29">
        <v>-3.0202E-2</v>
      </c>
      <c r="H31" s="29">
        <v>-3.0202E-2</v>
      </c>
      <c r="I31" s="29">
        <v>-3.0202E-2</v>
      </c>
      <c r="AK31" s="4"/>
      <c r="AL31" s="4"/>
      <c r="AM31" s="4"/>
    </row>
    <row r="32" spans="1:39" x14ac:dyDescent="0.2">
      <c r="A32" s="3">
        <v>1980</v>
      </c>
      <c r="B32" s="29">
        <v>0.3491839469186947</v>
      </c>
      <c r="C32" s="29">
        <v>0.3491839469186947</v>
      </c>
      <c r="D32" s="29">
        <v>0.3491839469186947</v>
      </c>
      <c r="E32" s="29">
        <v>0.3491839469186947</v>
      </c>
      <c r="F32" s="29">
        <v>3.7179999999999998E-2</v>
      </c>
      <c r="G32" s="29">
        <v>3.7179999999999998E-2</v>
      </c>
      <c r="H32" s="29">
        <v>3.7179999999999998E-2</v>
      </c>
      <c r="I32" s="29">
        <v>3.7179999999999998E-2</v>
      </c>
      <c r="AK32" s="4"/>
      <c r="AL32" s="4"/>
      <c r="AM32" s="4"/>
    </row>
    <row r="33" spans="1:39" x14ac:dyDescent="0.2">
      <c r="A33" s="3">
        <v>1981</v>
      </c>
      <c r="B33" s="29">
        <v>0.34919000824777846</v>
      </c>
      <c r="C33" s="29">
        <v>0.34919000824777846</v>
      </c>
      <c r="D33" s="29">
        <v>0.34919000824777846</v>
      </c>
      <c r="E33" s="29">
        <v>0.34919000824777846</v>
      </c>
      <c r="F33" s="29">
        <v>0.10642</v>
      </c>
      <c r="G33" s="29">
        <v>0.10642</v>
      </c>
      <c r="H33" s="29">
        <v>0.10642</v>
      </c>
      <c r="I33" s="29">
        <v>0.10642</v>
      </c>
      <c r="AK33" s="4"/>
      <c r="AL33" s="4"/>
      <c r="AM33" s="4"/>
    </row>
    <row r="34" spans="1:39" x14ac:dyDescent="0.2">
      <c r="A34" s="3">
        <v>1982</v>
      </c>
      <c r="B34" s="29">
        <v>0.34948902162819667</v>
      </c>
      <c r="C34" s="29">
        <v>0.34948902162819667</v>
      </c>
      <c r="D34" s="29">
        <v>0.34948902162819667</v>
      </c>
      <c r="E34" s="29">
        <v>0.34948902162819667</v>
      </c>
      <c r="F34" s="29">
        <v>0.17238000000000001</v>
      </c>
      <c r="G34" s="29">
        <v>0.17238000000000001</v>
      </c>
      <c r="H34" s="29">
        <v>0.17238000000000001</v>
      </c>
      <c r="I34" s="29">
        <v>0.17238000000000001</v>
      </c>
      <c r="AK34" s="4"/>
      <c r="AL34" s="4"/>
      <c r="AM34" s="4"/>
    </row>
    <row r="35" spans="1:39" x14ac:dyDescent="0.2">
      <c r="A35" s="3">
        <v>1983</v>
      </c>
      <c r="B35" s="29">
        <v>0.3500791566399124</v>
      </c>
      <c r="C35" s="29">
        <v>0.3500791566399124</v>
      </c>
      <c r="D35" s="29">
        <v>0.3500791566399124</v>
      </c>
      <c r="E35" s="29">
        <v>0.3500791566399124</v>
      </c>
      <c r="F35" s="29">
        <v>0.23505999999999999</v>
      </c>
      <c r="G35" s="29">
        <v>0.23505999999999999</v>
      </c>
      <c r="H35" s="29">
        <v>0.23505999999999999</v>
      </c>
      <c r="I35" s="29">
        <v>0.23505999999999999</v>
      </c>
      <c r="AK35" s="4"/>
      <c r="AL35" s="4"/>
      <c r="AM35" s="4"/>
    </row>
    <row r="36" spans="1:39" x14ac:dyDescent="0.2">
      <c r="A36" s="3">
        <v>1984</v>
      </c>
      <c r="B36" s="29">
        <v>0.3509878783309065</v>
      </c>
      <c r="C36" s="29">
        <v>0.3509878783309065</v>
      </c>
      <c r="D36" s="29">
        <v>0.3509878783309065</v>
      </c>
      <c r="E36" s="29">
        <v>0.3509878783309065</v>
      </c>
      <c r="F36" s="29">
        <v>0.29447000000000001</v>
      </c>
      <c r="G36" s="29">
        <v>0.29447000000000001</v>
      </c>
      <c r="H36" s="29">
        <v>0.29447000000000001</v>
      </c>
      <c r="I36" s="29">
        <v>0.29447000000000001</v>
      </c>
      <c r="AK36" s="4"/>
      <c r="AL36" s="4"/>
      <c r="AM36" s="4"/>
    </row>
    <row r="37" spans="1:39" x14ac:dyDescent="0.2">
      <c r="A37" s="3">
        <v>1985</v>
      </c>
      <c r="B37" s="29">
        <v>0.35220139917340199</v>
      </c>
      <c r="C37" s="29">
        <v>0.35220139917340199</v>
      </c>
      <c r="D37" s="29">
        <v>0.35220139917340199</v>
      </c>
      <c r="E37" s="29">
        <v>0.35220139917340199</v>
      </c>
      <c r="F37" s="29">
        <v>0.32179000000000002</v>
      </c>
      <c r="G37" s="29">
        <v>0.32179000000000002</v>
      </c>
      <c r="H37" s="29">
        <v>0.32179000000000002</v>
      </c>
      <c r="I37" s="29">
        <v>0.32179000000000002</v>
      </c>
      <c r="AK37" s="4"/>
      <c r="AL37" s="4"/>
      <c r="AM37" s="4"/>
    </row>
    <row r="38" spans="1:39" x14ac:dyDescent="0.2">
      <c r="A38" s="3">
        <v>1986</v>
      </c>
      <c r="B38" s="29">
        <v>0.35312750021234252</v>
      </c>
      <c r="C38" s="29">
        <v>0.35312750021234252</v>
      </c>
      <c r="D38" s="29">
        <v>0.35312750021234252</v>
      </c>
      <c r="E38" s="29">
        <v>0.35312750021234252</v>
      </c>
      <c r="F38" s="29">
        <v>0.38424000000000003</v>
      </c>
      <c r="G38" s="29">
        <v>0.38424000000000003</v>
      </c>
      <c r="H38" s="29">
        <v>0.38424000000000003</v>
      </c>
      <c r="I38" s="29">
        <v>0.38424000000000003</v>
      </c>
      <c r="AK38" s="4"/>
      <c r="AL38" s="4"/>
      <c r="AM38" s="4"/>
    </row>
    <row r="39" spans="1:39" x14ac:dyDescent="0.2">
      <c r="A39" s="3">
        <v>1987</v>
      </c>
      <c r="B39" s="29">
        <v>0.35439221979014479</v>
      </c>
      <c r="C39" s="29">
        <v>0.35439221979014479</v>
      </c>
      <c r="D39" s="29">
        <v>0.35439221979014479</v>
      </c>
      <c r="E39" s="29">
        <v>0.35439221979014479</v>
      </c>
      <c r="F39" s="29">
        <v>0.45300000000000001</v>
      </c>
      <c r="G39" s="29">
        <v>0.45300000000000001</v>
      </c>
      <c r="H39" s="29">
        <v>0.45300000000000001</v>
      </c>
      <c r="I39" s="29">
        <v>0.45300000000000001</v>
      </c>
      <c r="AK39" s="4"/>
      <c r="AL39" s="4"/>
      <c r="AM39" s="4"/>
    </row>
    <row r="40" spans="1:39" x14ac:dyDescent="0.2">
      <c r="A40" s="3">
        <v>1988</v>
      </c>
      <c r="B40" s="29">
        <v>0.35598304458735108</v>
      </c>
      <c r="C40" s="29">
        <v>0.35598304458735108</v>
      </c>
      <c r="D40" s="29">
        <v>0.35598304458735108</v>
      </c>
      <c r="E40" s="29">
        <v>0.35598304458735108</v>
      </c>
      <c r="F40" s="29">
        <v>0.52808999999999995</v>
      </c>
      <c r="G40" s="29">
        <v>0.52808999999999995</v>
      </c>
      <c r="H40" s="29">
        <v>0.52808999999999995</v>
      </c>
      <c r="I40" s="29">
        <v>0.52808999999999995</v>
      </c>
      <c r="AK40" s="4"/>
      <c r="AL40" s="4"/>
      <c r="AM40" s="4"/>
    </row>
    <row r="41" spans="1:39" x14ac:dyDescent="0.2">
      <c r="A41" s="3">
        <v>1989</v>
      </c>
      <c r="B41" s="29">
        <v>0.35792453803501206</v>
      </c>
      <c r="C41" s="29">
        <v>0.35792453803501206</v>
      </c>
      <c r="D41" s="29">
        <v>0.35792453803501206</v>
      </c>
      <c r="E41" s="29">
        <v>0.35792453803501206</v>
      </c>
      <c r="F41" s="29">
        <v>0.60950000000000004</v>
      </c>
      <c r="G41" s="29">
        <v>0.60950000000000004</v>
      </c>
      <c r="H41" s="29">
        <v>0.60950000000000004</v>
      </c>
      <c r="I41" s="29">
        <v>0.60950000000000004</v>
      </c>
      <c r="AK41" s="4"/>
      <c r="AL41" s="4"/>
      <c r="AM41" s="4"/>
    </row>
    <row r="42" spans="1:39" x14ac:dyDescent="0.2">
      <c r="A42" s="3">
        <v>1990</v>
      </c>
      <c r="B42" s="29">
        <v>0.36025423867888795</v>
      </c>
      <c r="C42" s="29">
        <v>0.36025423867888795</v>
      </c>
      <c r="D42" s="29">
        <v>0.36025423867888795</v>
      </c>
      <c r="E42" s="29">
        <v>0.36025423867888795</v>
      </c>
      <c r="F42" s="29">
        <v>0.79783000000000004</v>
      </c>
      <c r="G42" s="29">
        <v>0.79783000000000004</v>
      </c>
      <c r="H42" s="29">
        <v>0.79783000000000004</v>
      </c>
      <c r="I42" s="29">
        <v>0.79783000000000004</v>
      </c>
      <c r="AK42" s="4"/>
      <c r="AL42" s="4"/>
      <c r="AM42" s="4"/>
    </row>
    <row r="43" spans="1:39" x14ac:dyDescent="0.2">
      <c r="A43" s="3">
        <v>1991</v>
      </c>
      <c r="B43" s="29">
        <v>0.36265649172283382</v>
      </c>
      <c r="C43" s="29">
        <v>0.36265649172283382</v>
      </c>
      <c r="D43" s="29">
        <v>0.36265649172283382</v>
      </c>
      <c r="E43" s="29">
        <v>0.36265649172283382</v>
      </c>
      <c r="F43" s="29">
        <v>0.85834999999999995</v>
      </c>
      <c r="G43" s="29">
        <v>0.85834999999999995</v>
      </c>
      <c r="H43" s="29">
        <v>0.85834999999999995</v>
      </c>
      <c r="I43" s="29">
        <v>0.85834999999999995</v>
      </c>
      <c r="AK43" s="4"/>
      <c r="AL43" s="4"/>
      <c r="AM43" s="4"/>
    </row>
    <row r="44" spans="1:39" x14ac:dyDescent="0.2">
      <c r="A44" s="3">
        <v>1992</v>
      </c>
      <c r="B44" s="29">
        <v>0.36565441325744164</v>
      </c>
      <c r="C44" s="29">
        <v>0.36565441325744164</v>
      </c>
      <c r="D44" s="29">
        <v>0.36565441325744164</v>
      </c>
      <c r="E44" s="29">
        <v>0.36565441325744164</v>
      </c>
      <c r="F44" s="29">
        <v>0.89166000000000001</v>
      </c>
      <c r="G44" s="29">
        <v>0.89166000000000001</v>
      </c>
      <c r="H44" s="29">
        <v>0.89166000000000001</v>
      </c>
      <c r="I44" s="29">
        <v>0.89166000000000001</v>
      </c>
      <c r="AK44" s="4"/>
      <c r="AL44" s="4"/>
      <c r="AM44" s="4"/>
    </row>
    <row r="45" spans="1:39" x14ac:dyDescent="0.2">
      <c r="A45" s="3">
        <v>1993</v>
      </c>
      <c r="B45" s="29">
        <v>0.36909526073691318</v>
      </c>
      <c r="C45" s="29">
        <v>0.36909526073691318</v>
      </c>
      <c r="D45" s="29">
        <v>0.36909526073691318</v>
      </c>
      <c r="E45" s="29">
        <v>0.36909526073691318</v>
      </c>
      <c r="F45" s="29">
        <v>0.89775000000000005</v>
      </c>
      <c r="G45" s="29">
        <v>0.89775000000000005</v>
      </c>
      <c r="H45" s="29">
        <v>0.89775000000000005</v>
      </c>
      <c r="I45" s="29">
        <v>0.89775000000000005</v>
      </c>
      <c r="AK45" s="4"/>
      <c r="AL45" s="4"/>
      <c r="AM45" s="4"/>
    </row>
    <row r="46" spans="1:39" x14ac:dyDescent="0.2">
      <c r="A46" s="3">
        <v>1994</v>
      </c>
      <c r="B46" s="29">
        <v>0.3727804092426717</v>
      </c>
      <c r="C46" s="29">
        <v>0.3727804092426717</v>
      </c>
      <c r="D46" s="29">
        <v>0.3727804092426717</v>
      </c>
      <c r="E46" s="29">
        <v>0.3727804092426717</v>
      </c>
      <c r="F46" s="29">
        <v>0.87663999999999997</v>
      </c>
      <c r="G46" s="29">
        <v>0.87663999999999997</v>
      </c>
      <c r="H46" s="29">
        <v>0.87663999999999997</v>
      </c>
      <c r="I46" s="29">
        <v>0.87663999999999997</v>
      </c>
      <c r="AK46" s="4"/>
      <c r="AL46" s="4"/>
      <c r="AM46" s="4"/>
    </row>
    <row r="47" spans="1:39" x14ac:dyDescent="0.2">
      <c r="A47" s="3">
        <v>1995</v>
      </c>
      <c r="B47" s="29">
        <v>0.37660221569768593</v>
      </c>
      <c r="C47" s="29">
        <v>0.37660221569768593</v>
      </c>
      <c r="D47" s="29">
        <v>0.37660221569768593</v>
      </c>
      <c r="E47" s="29">
        <v>0.37660221569768593</v>
      </c>
      <c r="F47" s="29">
        <v>0.73243000000000003</v>
      </c>
      <c r="G47" s="29">
        <v>0.73243000000000003</v>
      </c>
      <c r="H47" s="29">
        <v>0.73243000000000003</v>
      </c>
      <c r="I47" s="29">
        <v>0.73243000000000003</v>
      </c>
      <c r="AK47" s="4"/>
      <c r="AL47" s="4"/>
      <c r="AM47" s="4"/>
    </row>
    <row r="48" spans="1:39" x14ac:dyDescent="0.2">
      <c r="A48" s="3">
        <v>1996</v>
      </c>
      <c r="B48" s="29">
        <v>0.37910383629168593</v>
      </c>
      <c r="C48" s="29">
        <v>0.37910383629168593</v>
      </c>
      <c r="D48" s="29">
        <v>0.37910383629168593</v>
      </c>
      <c r="E48" s="29">
        <v>0.37910383629168593</v>
      </c>
      <c r="F48" s="29">
        <v>0.68884999999999996</v>
      </c>
      <c r="G48" s="29">
        <v>0.68884999999999996</v>
      </c>
      <c r="H48" s="29">
        <v>0.68884999999999996</v>
      </c>
      <c r="I48" s="29">
        <v>0.68884999999999996</v>
      </c>
      <c r="AK48" s="4"/>
      <c r="AL48" s="4"/>
      <c r="AM48" s="4"/>
    </row>
    <row r="49" spans="1:39" x14ac:dyDescent="0.2">
      <c r="A49" s="3">
        <v>1997</v>
      </c>
      <c r="B49" s="29">
        <v>0.38143028839934129</v>
      </c>
      <c r="C49" s="29">
        <v>0.38143028839934129</v>
      </c>
      <c r="D49" s="29">
        <v>0.38143028839934129</v>
      </c>
      <c r="E49" s="29">
        <v>0.38143028839934129</v>
      </c>
      <c r="F49" s="29">
        <v>0.65002000000000004</v>
      </c>
      <c r="G49" s="29">
        <v>0.65002000000000004</v>
      </c>
      <c r="H49" s="29">
        <v>0.65002000000000004</v>
      </c>
      <c r="I49" s="29">
        <v>0.65002000000000004</v>
      </c>
      <c r="AK49" s="4"/>
      <c r="AL49" s="4"/>
      <c r="AM49" s="4"/>
    </row>
    <row r="50" spans="1:39" x14ac:dyDescent="0.2">
      <c r="A50" s="3">
        <v>1998</v>
      </c>
      <c r="B50" s="29">
        <v>0.383759989745038</v>
      </c>
      <c r="C50" s="29">
        <v>0.383759989745038</v>
      </c>
      <c r="D50" s="29">
        <v>0.383759989745038</v>
      </c>
      <c r="E50" s="29">
        <v>0.383759989745038</v>
      </c>
      <c r="F50" s="29">
        <v>0.61592999999999998</v>
      </c>
      <c r="G50" s="29">
        <v>0.61592999999999998</v>
      </c>
      <c r="H50" s="29">
        <v>0.61592999999999998</v>
      </c>
      <c r="I50" s="29">
        <v>0.61592999999999998</v>
      </c>
      <c r="AK50" s="4"/>
      <c r="AL50" s="4"/>
      <c r="AM50" s="4"/>
    </row>
    <row r="51" spans="1:39" x14ac:dyDescent="0.2">
      <c r="A51" s="3">
        <v>1999</v>
      </c>
      <c r="B51" s="29">
        <v>0.38626833620751921</v>
      </c>
      <c r="C51" s="29">
        <v>0.38626833620751921</v>
      </c>
      <c r="D51" s="29">
        <v>0.38626833620751921</v>
      </c>
      <c r="E51" s="29">
        <v>0.38626833620751921</v>
      </c>
      <c r="F51" s="29">
        <v>0.58658999999999994</v>
      </c>
      <c r="G51" s="29">
        <v>0.58658999999999994</v>
      </c>
      <c r="H51" s="29">
        <v>0.58658999999999994</v>
      </c>
      <c r="I51" s="29">
        <v>0.58658999999999994</v>
      </c>
      <c r="AK51" s="4"/>
      <c r="AL51" s="4"/>
      <c r="AM51" s="4"/>
    </row>
    <row r="52" spans="1:39" x14ac:dyDescent="0.2">
      <c r="A52" s="3">
        <v>2000</v>
      </c>
      <c r="B52" s="29">
        <v>0.38899674028041176</v>
      </c>
      <c r="C52" s="29">
        <v>0.38899674028041176</v>
      </c>
      <c r="D52" s="29">
        <v>0.38899674028041176</v>
      </c>
      <c r="E52" s="29">
        <v>0.38899674028041176</v>
      </c>
      <c r="F52" s="36">
        <v>0.54474</v>
      </c>
      <c r="G52" s="36">
        <v>0.54474</v>
      </c>
      <c r="H52" s="36">
        <v>0.54474</v>
      </c>
      <c r="I52" s="29">
        <v>0.54474</v>
      </c>
      <c r="AK52" s="4"/>
      <c r="AL52" s="4"/>
      <c r="AM52" s="4"/>
    </row>
    <row r="53" spans="1:39" x14ac:dyDescent="0.2">
      <c r="A53" s="3">
        <v>2001</v>
      </c>
      <c r="B53" s="29">
        <v>0.39083453137979807</v>
      </c>
      <c r="C53" s="29">
        <v>0.39083453137979807</v>
      </c>
      <c r="D53" s="29">
        <v>0.39083453137979807</v>
      </c>
      <c r="E53" s="29">
        <v>0.39083453137979807</v>
      </c>
      <c r="F53" s="36">
        <v>0.53064999999999996</v>
      </c>
      <c r="G53" s="36">
        <v>0.53064999999999996</v>
      </c>
      <c r="H53" s="36">
        <v>0.53064999999999996</v>
      </c>
      <c r="I53" s="29">
        <v>0.53064999999999996</v>
      </c>
      <c r="AK53" s="4"/>
      <c r="AL53" s="4"/>
      <c r="AM53" s="4"/>
    </row>
    <row r="54" spans="1:39" x14ac:dyDescent="0.2">
      <c r="A54" s="3">
        <v>2002</v>
      </c>
      <c r="B54" s="29">
        <v>0.39280365529783878</v>
      </c>
      <c r="C54" s="29">
        <v>0.39280365529783878</v>
      </c>
      <c r="D54" s="29">
        <v>0.39280365529783878</v>
      </c>
      <c r="E54" s="29">
        <v>0.39280365529783878</v>
      </c>
      <c r="F54" s="36">
        <v>0.52705999999999997</v>
      </c>
      <c r="G54" s="36">
        <v>0.52705999999999997</v>
      </c>
      <c r="H54" s="36">
        <v>0.52705999999999997</v>
      </c>
      <c r="I54" s="29">
        <v>0.52705999999999997</v>
      </c>
      <c r="AK54" s="4"/>
      <c r="AL54" s="4"/>
      <c r="AM54" s="4"/>
    </row>
    <row r="55" spans="1:39" x14ac:dyDescent="0.2">
      <c r="A55" s="3">
        <v>2003</v>
      </c>
      <c r="B55" s="29">
        <v>0.3948825887528955</v>
      </c>
      <c r="C55" s="29">
        <v>0.3948825887528955</v>
      </c>
      <c r="D55" s="29">
        <v>0.3948825887528955</v>
      </c>
      <c r="E55" s="29">
        <v>0.3948825887528955</v>
      </c>
      <c r="F55" s="36">
        <v>0.53396999999999994</v>
      </c>
      <c r="G55" s="36">
        <v>0.53396999999999994</v>
      </c>
      <c r="H55" s="36">
        <v>0.53396999999999994</v>
      </c>
      <c r="I55" s="29">
        <v>0.53396999999999994</v>
      </c>
      <c r="AK55" s="4"/>
      <c r="AL55" s="4"/>
      <c r="AM55" s="4"/>
    </row>
    <row r="56" spans="1:39" x14ac:dyDescent="0.2">
      <c r="A56" s="3">
        <v>2004</v>
      </c>
      <c r="B56" s="29">
        <v>0.39706145547666943</v>
      </c>
      <c r="C56" s="29">
        <v>0.39706145547666943</v>
      </c>
      <c r="D56" s="29">
        <v>0.39706145547666943</v>
      </c>
      <c r="E56" s="29">
        <v>0.39706145547666943</v>
      </c>
      <c r="F56" s="36">
        <v>0.55139000000000005</v>
      </c>
      <c r="G56" s="36">
        <v>0.55139000000000005</v>
      </c>
      <c r="H56" s="36">
        <v>0.55139000000000005</v>
      </c>
      <c r="I56" s="29">
        <v>0.55139000000000005</v>
      </c>
      <c r="AK56" s="4"/>
      <c r="AL56" s="4"/>
      <c r="AM56" s="4"/>
    </row>
    <row r="57" spans="1:39" x14ac:dyDescent="0.2">
      <c r="A57" s="3">
        <v>2005</v>
      </c>
      <c r="B57" s="29">
        <v>0.39936328080705663</v>
      </c>
      <c r="C57" s="29">
        <v>0.39936328080705663</v>
      </c>
      <c r="D57" s="29">
        <v>0.39936328080705663</v>
      </c>
      <c r="E57" s="29">
        <v>0.39936328080705663</v>
      </c>
      <c r="F57" s="36">
        <v>0.62051999999999996</v>
      </c>
      <c r="G57" s="36">
        <v>0.62051999999999996</v>
      </c>
      <c r="H57" s="36">
        <v>0.62051999999999996</v>
      </c>
      <c r="I57" s="29">
        <v>0.62051999999999996</v>
      </c>
      <c r="AK57" s="4"/>
      <c r="AL57" s="4"/>
      <c r="AM57" s="4"/>
    </row>
    <row r="58" spans="1:39" x14ac:dyDescent="0.2">
      <c r="A58" s="3">
        <v>2006</v>
      </c>
      <c r="B58" s="29">
        <v>0.40198331459855113</v>
      </c>
      <c r="C58" s="29">
        <v>0.40198331459855113</v>
      </c>
      <c r="D58" s="29">
        <v>0.40198331459855113</v>
      </c>
      <c r="E58" s="29">
        <v>0.40198331459855113</v>
      </c>
      <c r="F58" s="36">
        <v>0.64519000000000004</v>
      </c>
      <c r="G58" s="36">
        <v>0.64519000000000004</v>
      </c>
      <c r="H58" s="36">
        <v>0.64519000000000004</v>
      </c>
      <c r="I58" s="29">
        <v>0.64519000000000004</v>
      </c>
      <c r="AK58" s="4"/>
      <c r="AL58" s="4"/>
      <c r="AM58" s="4"/>
    </row>
    <row r="59" spans="1:39" x14ac:dyDescent="0.2">
      <c r="A59" s="3">
        <v>2007</v>
      </c>
      <c r="B59" s="29">
        <v>0.40472063251761309</v>
      </c>
      <c r="C59" s="29">
        <v>0.40472063251761309</v>
      </c>
      <c r="D59" s="29">
        <v>0.40472063251761309</v>
      </c>
      <c r="E59" s="29">
        <v>0.40472063251761309</v>
      </c>
      <c r="F59" s="36">
        <v>0.66662999999999994</v>
      </c>
      <c r="G59" s="36">
        <v>0.66662999999999994</v>
      </c>
      <c r="H59" s="36">
        <v>0.66662999999999994</v>
      </c>
      <c r="I59" s="29">
        <v>0.66662999999999994</v>
      </c>
      <c r="AK59" s="4"/>
      <c r="AL59" s="4"/>
      <c r="AM59" s="4"/>
    </row>
    <row r="60" spans="1:39" x14ac:dyDescent="0.2">
      <c r="A60" s="3">
        <v>2008</v>
      </c>
      <c r="B60" s="29">
        <v>0.40747789652394195</v>
      </c>
      <c r="C60" s="29">
        <v>0.40747789652394195</v>
      </c>
      <c r="D60" s="29">
        <v>0.40747789652394195</v>
      </c>
      <c r="E60" s="29">
        <v>0.40747789652394195</v>
      </c>
      <c r="F60" s="36">
        <v>0.68483000000000005</v>
      </c>
      <c r="G60" s="36">
        <v>0.68483000000000005</v>
      </c>
      <c r="H60" s="36">
        <v>0.68483000000000005</v>
      </c>
      <c r="I60" s="29">
        <v>0.68483000000000005</v>
      </c>
      <c r="AK60" s="4"/>
      <c r="AL60" s="4"/>
      <c r="AM60" s="4"/>
    </row>
    <row r="61" spans="1:39" x14ac:dyDescent="0.2">
      <c r="A61" s="3">
        <v>2009</v>
      </c>
      <c r="B61" s="29">
        <v>0.41019550298169899</v>
      </c>
      <c r="C61" s="29">
        <v>0.41019550298169899</v>
      </c>
      <c r="D61" s="29">
        <v>0.41019550298169899</v>
      </c>
      <c r="E61" s="29">
        <v>0.41019550298169899</v>
      </c>
      <c r="F61" s="36">
        <v>0.69979999999999998</v>
      </c>
      <c r="G61" s="36">
        <v>0.69979999999999998</v>
      </c>
      <c r="H61" s="36">
        <v>0.69979999999999998</v>
      </c>
      <c r="I61" s="29">
        <v>0.69979999999999998</v>
      </c>
      <c r="AK61" s="4"/>
      <c r="AL61" s="4"/>
      <c r="AM61" s="4"/>
    </row>
    <row r="62" spans="1:39" x14ac:dyDescent="0.2">
      <c r="A62" s="3">
        <v>2010</v>
      </c>
      <c r="B62" s="29">
        <v>0.41284590640059932</v>
      </c>
      <c r="C62" s="29">
        <v>0.41284590640059932</v>
      </c>
      <c r="D62" s="29">
        <v>0.41284590640059932</v>
      </c>
      <c r="E62" s="29">
        <v>0.41284590640059932</v>
      </c>
      <c r="F62" s="36">
        <v>0.73582000000000003</v>
      </c>
      <c r="G62" s="36">
        <v>0.73582000000000003</v>
      </c>
      <c r="H62" s="36">
        <v>0.73582000000000003</v>
      </c>
      <c r="I62" s="29">
        <v>0.73582000000000003</v>
      </c>
      <c r="AK62" s="4"/>
      <c r="AL62" s="4"/>
      <c r="AM62" s="4"/>
    </row>
    <row r="63" spans="1:39" x14ac:dyDescent="0.2">
      <c r="A63" s="3">
        <v>2011</v>
      </c>
      <c r="B63" s="29">
        <v>0.41638399309976482</v>
      </c>
      <c r="C63" s="29">
        <v>0.41607994700590289</v>
      </c>
      <c r="D63" s="29">
        <v>0.41606441681361861</v>
      </c>
      <c r="E63" s="29">
        <v>0.41602282170220484</v>
      </c>
      <c r="F63" s="36">
        <v>0.81618999999999997</v>
      </c>
      <c r="G63" s="36">
        <v>0.73621000000000003</v>
      </c>
      <c r="H63" s="36">
        <v>0.65647999999999995</v>
      </c>
      <c r="I63" s="29">
        <v>0.63061999999999996</v>
      </c>
      <c r="AK63" s="4"/>
      <c r="AL63" s="4"/>
      <c r="AM63" s="4"/>
    </row>
    <row r="64" spans="1:39" x14ac:dyDescent="0.2">
      <c r="A64" s="3">
        <v>2012</v>
      </c>
      <c r="B64" s="29">
        <v>0.41991363234710832</v>
      </c>
      <c r="C64" s="29">
        <v>0.41924369672739081</v>
      </c>
      <c r="D64" s="29">
        <v>0.41898521260457483</v>
      </c>
      <c r="E64" s="29">
        <v>0.41883383916455735</v>
      </c>
      <c r="F64" s="36">
        <v>0.82250000000000001</v>
      </c>
      <c r="G64" s="36">
        <v>0.72526000000000002</v>
      </c>
      <c r="H64" s="36">
        <v>0.62860000000000005</v>
      </c>
      <c r="I64" s="29">
        <v>0.59360999999999997</v>
      </c>
      <c r="AK64" s="4"/>
      <c r="AL64" s="4"/>
      <c r="AM64" s="4"/>
    </row>
    <row r="65" spans="1:39" x14ac:dyDescent="0.2">
      <c r="A65" s="3">
        <v>2013</v>
      </c>
      <c r="B65" s="29">
        <v>0.42340096869039817</v>
      </c>
      <c r="C65" s="29">
        <v>0.42230925681106801</v>
      </c>
      <c r="D65" s="29">
        <v>0.42161473380381809</v>
      </c>
      <c r="E65" s="29">
        <v>0.42130644951633084</v>
      </c>
      <c r="F65" s="36">
        <v>0.81637999999999999</v>
      </c>
      <c r="G65" s="36">
        <v>0.70299</v>
      </c>
      <c r="H65" s="36">
        <v>0.59057999999999999</v>
      </c>
      <c r="I65" s="29">
        <v>0.54540999999999995</v>
      </c>
      <c r="AK65" s="4"/>
      <c r="AL65" s="4"/>
      <c r="AM65" s="4"/>
    </row>
    <row r="66" spans="1:39" x14ac:dyDescent="0.2">
      <c r="A66" s="3">
        <v>2014</v>
      </c>
      <c r="B66" s="29">
        <v>0.42681356526934888</v>
      </c>
      <c r="C66" s="29">
        <v>0.4252496061020794</v>
      </c>
      <c r="D66" s="29">
        <v>0.42395166864810219</v>
      </c>
      <c r="E66" s="29">
        <v>0.42344698226691657</v>
      </c>
      <c r="F66" s="36">
        <v>0.79783000000000004</v>
      </c>
      <c r="G66" s="36">
        <v>0.66937000000000002</v>
      </c>
      <c r="H66" s="36">
        <v>0.54242999999999997</v>
      </c>
      <c r="I66" s="29">
        <v>0.48599999999999999</v>
      </c>
      <c r="AK66" s="4"/>
      <c r="AL66" s="4"/>
      <c r="AM66" s="4"/>
    </row>
    <row r="67" spans="1:39" x14ac:dyDescent="0.2">
      <c r="A67" s="3">
        <v>2015</v>
      </c>
      <c r="B67" s="29">
        <v>0.43011394775014461</v>
      </c>
      <c r="C67" s="29">
        <v>0.42803995461882149</v>
      </c>
      <c r="D67" s="29">
        <v>0.42598517075406711</v>
      </c>
      <c r="E67" s="29">
        <v>0.42524547922967698</v>
      </c>
      <c r="F67" s="36">
        <v>0.72257000000000005</v>
      </c>
      <c r="G67" s="36">
        <v>0.58223999999999998</v>
      </c>
      <c r="H67" s="36">
        <v>0.44413999999999998</v>
      </c>
      <c r="I67" s="29">
        <v>0.37342999999999998</v>
      </c>
      <c r="AK67" s="4"/>
      <c r="AL67" s="4"/>
      <c r="AM67" s="4"/>
    </row>
    <row r="68" spans="1:39" x14ac:dyDescent="0.2">
      <c r="A68" s="3">
        <v>2016</v>
      </c>
      <c r="B68" s="29">
        <v>0.43343830824916013</v>
      </c>
      <c r="C68" s="29">
        <v>0.43050796953743059</v>
      </c>
      <c r="D68" s="29">
        <v>0.42786950585306838</v>
      </c>
      <c r="E68" s="29">
        <v>0.42681504051286689</v>
      </c>
      <c r="F68" s="36">
        <v>0.69391999999999998</v>
      </c>
      <c r="G68" s="36">
        <v>0.54001999999999994</v>
      </c>
      <c r="H68" s="36">
        <v>0.38905000000000001</v>
      </c>
      <c r="I68" s="29">
        <v>0.30560999999999999</v>
      </c>
      <c r="AK68" s="4"/>
      <c r="AL68" s="4"/>
      <c r="AM68" s="4"/>
    </row>
    <row r="69" spans="1:39" x14ac:dyDescent="0.2">
      <c r="A69" s="3">
        <v>2017</v>
      </c>
      <c r="B69" s="29">
        <v>0.4365062340462818</v>
      </c>
      <c r="C69" s="29">
        <v>0.43278240400499829</v>
      </c>
      <c r="D69" s="29">
        <v>0.42951511578852281</v>
      </c>
      <c r="E69" s="29">
        <v>0.42809063130563801</v>
      </c>
      <c r="F69" s="36">
        <v>0.66759999999999997</v>
      </c>
      <c r="G69" s="36">
        <v>0.50051999999999996</v>
      </c>
      <c r="H69" s="36">
        <v>0.33716000000000002</v>
      </c>
      <c r="I69" s="29">
        <v>0.24057999999999999</v>
      </c>
      <c r="AK69" s="4"/>
      <c r="AL69" s="4"/>
      <c r="AM69" s="4"/>
    </row>
    <row r="70" spans="1:39" x14ac:dyDescent="0.2">
      <c r="A70" s="3">
        <v>2018</v>
      </c>
      <c r="B70" s="29">
        <v>0.43937385085026864</v>
      </c>
      <c r="C70" s="29">
        <v>0.43491156697360789</v>
      </c>
      <c r="D70" s="29">
        <v>0.43094149753480804</v>
      </c>
      <c r="E70" s="29">
        <v>0.42909555909360075</v>
      </c>
      <c r="F70" s="36">
        <v>0.64361000000000002</v>
      </c>
      <c r="G70" s="36">
        <v>0.46376000000000001</v>
      </c>
      <c r="H70" s="36">
        <v>0.28847</v>
      </c>
      <c r="I70" s="29">
        <v>0.17832999999999999</v>
      </c>
      <c r="AK70" s="4"/>
      <c r="AL70" s="4"/>
      <c r="AM70" s="4"/>
    </row>
    <row r="71" spans="1:39" x14ac:dyDescent="0.2">
      <c r="A71" s="3">
        <v>2019</v>
      </c>
      <c r="B71" s="29">
        <v>0.44207883670378623</v>
      </c>
      <c r="C71" s="29">
        <v>0.4369317376255254</v>
      </c>
      <c r="D71" s="29">
        <v>0.43216809633304676</v>
      </c>
      <c r="E71" s="29">
        <v>0.42985313872615732</v>
      </c>
      <c r="F71" s="36">
        <v>0.62195</v>
      </c>
      <c r="G71" s="36">
        <v>0.42971999999999999</v>
      </c>
      <c r="H71" s="36">
        <v>0.24299000000000001</v>
      </c>
      <c r="I71" s="29">
        <v>0.11887</v>
      </c>
      <c r="AK71" s="4"/>
      <c r="AL71" s="4"/>
      <c r="AM71" s="4"/>
    </row>
    <row r="72" spans="1:39" x14ac:dyDescent="0.2">
      <c r="A72" s="3">
        <v>2020</v>
      </c>
      <c r="B72" s="29">
        <v>0.4446567635348605</v>
      </c>
      <c r="C72" s="29">
        <v>0.43886372126538881</v>
      </c>
      <c r="D72" s="29">
        <v>0.43321970059062398</v>
      </c>
      <c r="E72" s="29">
        <v>0.43038931328364433</v>
      </c>
      <c r="F72" s="36">
        <v>0.60023000000000004</v>
      </c>
      <c r="G72" s="36">
        <v>0.39158999999999999</v>
      </c>
      <c r="H72" s="36">
        <v>0.18962000000000001</v>
      </c>
      <c r="I72" s="29">
        <v>5.1998999999999997E-2</v>
      </c>
      <c r="AK72" s="4"/>
      <c r="AL72" s="4"/>
      <c r="AM72" s="4"/>
    </row>
    <row r="73" spans="1:39" x14ac:dyDescent="0.2">
      <c r="A73" s="3">
        <v>2021</v>
      </c>
      <c r="B73" s="29">
        <v>0.44727053521612481</v>
      </c>
      <c r="C73" s="29">
        <v>0.44044954602319658</v>
      </c>
      <c r="D73" s="29">
        <v>0.43411457679118987</v>
      </c>
      <c r="E73" s="29">
        <v>0.43066969992835502</v>
      </c>
      <c r="F73" s="36">
        <v>0.58403000000000005</v>
      </c>
      <c r="G73" s="36">
        <v>0.36527999999999999</v>
      </c>
      <c r="H73" s="36">
        <v>0.15422</v>
      </c>
      <c r="I73" s="29">
        <v>1.5122E-3</v>
      </c>
      <c r="AK73" s="4"/>
      <c r="AL73" s="4"/>
      <c r="AM73" s="4"/>
    </row>
    <row r="74" spans="1:39" x14ac:dyDescent="0.2">
      <c r="A74" s="3">
        <v>2022</v>
      </c>
      <c r="B74" s="29">
        <v>0.44981980344822892</v>
      </c>
      <c r="C74" s="29">
        <v>0.44199797792936685</v>
      </c>
      <c r="D74" s="29">
        <v>0.43478879869413362</v>
      </c>
      <c r="E74" s="29">
        <v>0.43067236020839345</v>
      </c>
      <c r="F74" s="36">
        <v>0.57096000000000002</v>
      </c>
      <c r="G74" s="36">
        <v>0.34398000000000001</v>
      </c>
      <c r="H74" s="36">
        <v>0.12572</v>
      </c>
      <c r="I74" s="29">
        <v>-4.2789000000000001E-2</v>
      </c>
      <c r="AK74" s="4"/>
      <c r="AL74" s="4"/>
      <c r="AM74" s="4"/>
    </row>
    <row r="75" spans="1:39" x14ac:dyDescent="0.2">
      <c r="A75" s="3">
        <v>2023</v>
      </c>
      <c r="B75" s="29">
        <v>0.45234912196839433</v>
      </c>
      <c r="C75" s="29">
        <v>0.44351429762006078</v>
      </c>
      <c r="D75" s="29">
        <v>0.43529344801273356</v>
      </c>
      <c r="E75" s="29">
        <v>0.43044751221610206</v>
      </c>
      <c r="F75" s="36">
        <v>0.56101999999999996</v>
      </c>
      <c r="G75" s="36">
        <v>0.32768000000000003</v>
      </c>
      <c r="H75" s="36">
        <v>0.1041</v>
      </c>
      <c r="I75" s="29">
        <v>-8.0903000000000003E-2</v>
      </c>
      <c r="AK75" s="4"/>
      <c r="AL75" s="4"/>
      <c r="AM75" s="4"/>
    </row>
    <row r="76" spans="1:39" x14ac:dyDescent="0.2">
      <c r="A76" s="3">
        <v>2024</v>
      </c>
      <c r="B76" s="29">
        <v>0.45489815156774516</v>
      </c>
      <c r="C76" s="29">
        <v>0.44499813322741477</v>
      </c>
      <c r="D76" s="29">
        <v>0.43566521630694532</v>
      </c>
      <c r="E76" s="29">
        <v>0.43002812242668048</v>
      </c>
      <c r="F76" s="36">
        <v>0.55420999999999998</v>
      </c>
      <c r="G76" s="36">
        <v>0.31637999999999999</v>
      </c>
      <c r="H76" s="36">
        <v>8.9377999999999999E-2</v>
      </c>
      <c r="I76" s="29">
        <v>-0.11283</v>
      </c>
      <c r="AK76" s="4"/>
      <c r="AL76" s="4"/>
      <c r="AM76" s="4"/>
    </row>
    <row r="77" spans="1:39" x14ac:dyDescent="0.2">
      <c r="A77" s="3">
        <v>2025</v>
      </c>
      <c r="B77" s="29">
        <v>0.45750333190387216</v>
      </c>
      <c r="C77" s="29">
        <v>0.44646404148335533</v>
      </c>
      <c r="D77" s="29">
        <v>0.4359482609921555</v>
      </c>
      <c r="E77" s="29">
        <v>0.42946832500047161</v>
      </c>
      <c r="F77" s="36">
        <v>0.56089</v>
      </c>
      <c r="G77" s="36">
        <v>0.31991999999999998</v>
      </c>
      <c r="H77" s="36">
        <v>9.0964000000000003E-2</v>
      </c>
      <c r="I77" s="29">
        <v>-0.13453999999999999</v>
      </c>
      <c r="AK77" s="4"/>
      <c r="AL77" s="4"/>
      <c r="AM77" s="4"/>
    </row>
    <row r="78" spans="1:39" x14ac:dyDescent="0.2">
      <c r="A78" s="3">
        <v>2026</v>
      </c>
      <c r="B78" s="29">
        <v>0.46017505114777324</v>
      </c>
      <c r="C78" s="29">
        <v>0.44779812033657457</v>
      </c>
      <c r="D78" s="29">
        <v>0.43635200034699345</v>
      </c>
      <c r="E78" s="29">
        <v>0.42891445839779868</v>
      </c>
      <c r="F78" s="36">
        <v>0.55688000000000004</v>
      </c>
      <c r="G78" s="36">
        <v>0.31535000000000002</v>
      </c>
      <c r="H78" s="36">
        <v>8.6885000000000004E-2</v>
      </c>
      <c r="I78" s="29">
        <v>-0.15543999999999999</v>
      </c>
      <c r="AK78" s="4"/>
      <c r="AL78" s="4"/>
      <c r="AM78" s="4"/>
    </row>
    <row r="79" spans="1:39" x14ac:dyDescent="0.2">
      <c r="A79" s="3">
        <v>2027</v>
      </c>
      <c r="B79" s="29">
        <v>0.46277771547477936</v>
      </c>
      <c r="C79" s="29">
        <v>0.44916780410460216</v>
      </c>
      <c r="D79" s="29">
        <v>0.43670849960748587</v>
      </c>
      <c r="E79" s="29">
        <v>0.42822645129784304</v>
      </c>
      <c r="F79" s="36">
        <v>0.55254999999999999</v>
      </c>
      <c r="G79" s="36">
        <v>0.31251000000000001</v>
      </c>
      <c r="H79" s="36">
        <v>8.6556999999999995E-2</v>
      </c>
      <c r="I79" s="29">
        <v>-0.17150000000000001</v>
      </c>
      <c r="AK79" s="4"/>
      <c r="AL79" s="4"/>
      <c r="AM79" s="4"/>
    </row>
    <row r="80" spans="1:39" x14ac:dyDescent="0.2">
      <c r="A80" s="3">
        <v>2028</v>
      </c>
      <c r="B80" s="29">
        <v>0.4653225207009708</v>
      </c>
      <c r="C80" s="29">
        <v>0.45056414944508233</v>
      </c>
      <c r="D80" s="29">
        <v>0.43705364126588642</v>
      </c>
      <c r="E80" s="29">
        <v>0.42744704091729718</v>
      </c>
      <c r="F80" s="36">
        <v>0.54788999999999999</v>
      </c>
      <c r="G80" s="36">
        <v>0.31141000000000002</v>
      </c>
      <c r="H80" s="36">
        <v>8.9982000000000006E-2</v>
      </c>
      <c r="I80" s="29">
        <v>-0.18271000000000001</v>
      </c>
      <c r="AK80" s="4"/>
      <c r="AL80" s="4"/>
      <c r="AM80" s="4"/>
    </row>
    <row r="81" spans="1:39" x14ac:dyDescent="0.2">
      <c r="A81" s="3">
        <v>2029</v>
      </c>
      <c r="B81" s="29">
        <v>0.46782133617695704</v>
      </c>
      <c r="C81" s="29">
        <v>0.45199623993834465</v>
      </c>
      <c r="D81" s="29">
        <v>0.43741834700476923</v>
      </c>
      <c r="E81" s="29">
        <v>0.42662197245062045</v>
      </c>
      <c r="F81" s="36">
        <v>0.54291</v>
      </c>
      <c r="G81" s="36">
        <v>0.31202999999999997</v>
      </c>
      <c r="H81" s="36">
        <v>9.7158999999999995E-2</v>
      </c>
      <c r="I81" s="29">
        <v>-0.18908</v>
      </c>
      <c r="AK81" s="4"/>
      <c r="AL81" s="4"/>
      <c r="AM81" s="4"/>
    </row>
    <row r="82" spans="1:39" x14ac:dyDescent="0.2">
      <c r="A82" s="3">
        <v>2030</v>
      </c>
      <c r="B82" s="29">
        <v>0.47028481867629968</v>
      </c>
      <c r="C82" s="29">
        <v>0.45347722157285947</v>
      </c>
      <c r="D82" s="29">
        <v>0.43784158439363846</v>
      </c>
      <c r="E82" s="29">
        <v>0.4257961144283548</v>
      </c>
      <c r="F82" s="36">
        <v>0.54757</v>
      </c>
      <c r="G82" s="36">
        <v>0.32513999999999998</v>
      </c>
      <c r="H82" s="36">
        <v>0.12045</v>
      </c>
      <c r="I82" s="29">
        <v>-0.17971999999999999</v>
      </c>
      <c r="AK82" s="4"/>
      <c r="AL82" s="4"/>
      <c r="AM82" s="4"/>
    </row>
    <row r="83" spans="1:39" x14ac:dyDescent="0.2">
      <c r="A83" s="3">
        <v>2031</v>
      </c>
      <c r="B83" s="29">
        <v>0.47299156915848628</v>
      </c>
      <c r="C83" s="29">
        <v>0.45490243923455836</v>
      </c>
      <c r="D83" s="29">
        <v>0.43848739052085078</v>
      </c>
      <c r="E83" s="29">
        <v>0.42511438231483722</v>
      </c>
      <c r="F83" s="36">
        <v>0.53861999999999999</v>
      </c>
      <c r="G83" s="36">
        <v>0.32562999999999998</v>
      </c>
      <c r="H83" s="36">
        <v>0.13100999999999999</v>
      </c>
      <c r="I83" s="29">
        <v>-0.18003</v>
      </c>
      <c r="AK83" s="4"/>
      <c r="AL83" s="4"/>
      <c r="AM83" s="4"/>
    </row>
    <row r="84" spans="1:39" x14ac:dyDescent="0.2">
      <c r="A84" s="3">
        <v>2032</v>
      </c>
      <c r="B84" s="29">
        <v>0.47560381254685591</v>
      </c>
      <c r="C84" s="29">
        <v>0.45637146703066761</v>
      </c>
      <c r="D84" s="29">
        <v>0.43909445217131443</v>
      </c>
      <c r="E84" s="29">
        <v>0.42435803355036827</v>
      </c>
      <c r="F84" s="36">
        <v>0.52603</v>
      </c>
      <c r="G84" s="36">
        <v>0.32425999999999999</v>
      </c>
      <c r="H84" s="36">
        <v>0.14119999999999999</v>
      </c>
      <c r="I84" s="29">
        <v>-0.17913000000000001</v>
      </c>
      <c r="AK84" s="4"/>
      <c r="AL84" s="4"/>
      <c r="AM84" s="4"/>
    </row>
    <row r="85" spans="1:39" x14ac:dyDescent="0.2">
      <c r="A85" s="3">
        <v>2033</v>
      </c>
      <c r="B85" s="29">
        <v>0.47811448476420731</v>
      </c>
      <c r="C85" s="29">
        <v>0.45786616442623329</v>
      </c>
      <c r="D85" s="29">
        <v>0.43969505002564269</v>
      </c>
      <c r="E85" s="29">
        <v>0.42357148149074475</v>
      </c>
      <c r="F85" s="36">
        <v>0.50980000000000003</v>
      </c>
      <c r="G85" s="36">
        <v>0.32102000000000003</v>
      </c>
      <c r="H85" s="36">
        <v>0.15103</v>
      </c>
      <c r="I85" s="29">
        <v>-0.17701</v>
      </c>
      <c r="AK85" s="4"/>
      <c r="AL85" s="4"/>
      <c r="AM85" s="4"/>
    </row>
    <row r="86" spans="1:39" x14ac:dyDescent="0.2">
      <c r="A86" s="3">
        <v>2034</v>
      </c>
      <c r="B86" s="29">
        <v>0.4805186003844103</v>
      </c>
      <c r="C86" s="29">
        <v>0.45937699012090938</v>
      </c>
      <c r="D86" s="29">
        <v>0.4403072644228111</v>
      </c>
      <c r="E86" s="29">
        <v>0.42278334718711641</v>
      </c>
      <c r="F86" s="36">
        <v>0.48992000000000002</v>
      </c>
      <c r="G86" s="36">
        <v>0.31592999999999999</v>
      </c>
      <c r="H86" s="36">
        <v>0.16048000000000001</v>
      </c>
      <c r="I86" s="29">
        <v>-0.17368</v>
      </c>
      <c r="AK86" s="4"/>
      <c r="AL86" s="4"/>
      <c r="AM86" s="4"/>
    </row>
    <row r="87" spans="1:39" x14ac:dyDescent="0.2">
      <c r="A87" s="3">
        <v>2035</v>
      </c>
      <c r="B87" s="29">
        <v>0.48278345615650253</v>
      </c>
      <c r="C87" s="29">
        <v>0.46087763973219648</v>
      </c>
      <c r="D87" s="29">
        <v>0.44093658489795384</v>
      </c>
      <c r="E87" s="29">
        <v>0.42199925899312751</v>
      </c>
      <c r="F87" s="36">
        <v>0.46007999999999999</v>
      </c>
      <c r="G87" s="36">
        <v>0.30581999999999998</v>
      </c>
      <c r="H87" s="36">
        <v>0.16994999999999999</v>
      </c>
      <c r="I87" s="29">
        <v>-0.16844999999999999</v>
      </c>
      <c r="AK87" s="4"/>
      <c r="AL87" s="4"/>
      <c r="AM87" s="4"/>
    </row>
    <row r="88" spans="1:39" x14ac:dyDescent="0.2">
      <c r="A88" s="3">
        <v>2036</v>
      </c>
      <c r="B88" s="29">
        <v>0.4852772074345757</v>
      </c>
      <c r="C88" s="29">
        <v>0.46229952945125297</v>
      </c>
      <c r="D88" s="29">
        <v>0.44183113883206038</v>
      </c>
      <c r="E88" s="29">
        <v>0.42141271914541217</v>
      </c>
      <c r="F88" s="36">
        <v>0.43502999999999997</v>
      </c>
      <c r="G88" s="36">
        <v>0.29807</v>
      </c>
      <c r="H88" s="36">
        <v>0.17852999999999999</v>
      </c>
      <c r="I88" s="29">
        <v>-0.16292000000000001</v>
      </c>
      <c r="AK88" s="4"/>
      <c r="AL88" s="4"/>
      <c r="AM88" s="4"/>
    </row>
    <row r="89" spans="1:39" x14ac:dyDescent="0.2">
      <c r="A89" s="3">
        <v>2037</v>
      </c>
      <c r="B89" s="29">
        <v>0.48751355960277704</v>
      </c>
      <c r="C89" s="29">
        <v>0.46369192073139187</v>
      </c>
      <c r="D89" s="29">
        <v>0.44267432563455145</v>
      </c>
      <c r="E89" s="29">
        <v>0.42076043215052517</v>
      </c>
      <c r="F89" s="36">
        <v>0.40843000000000002</v>
      </c>
      <c r="G89" s="36">
        <v>0.28949999999999998</v>
      </c>
      <c r="H89" s="36">
        <v>0.18662999999999999</v>
      </c>
      <c r="I89" s="29">
        <v>-0.15640999999999999</v>
      </c>
      <c r="AK89" s="4"/>
      <c r="AL89" s="4"/>
      <c r="AM89" s="4"/>
    </row>
    <row r="90" spans="1:39" x14ac:dyDescent="0.2">
      <c r="A90" s="3">
        <v>2038</v>
      </c>
      <c r="B90" s="29">
        <v>0.48950521270457842</v>
      </c>
      <c r="C90" s="29">
        <v>0.46504373017874173</v>
      </c>
      <c r="D90" s="29">
        <v>0.4434919779451818</v>
      </c>
      <c r="E90" s="29">
        <v>0.42007847926433339</v>
      </c>
      <c r="F90" s="36">
        <v>0.38030000000000003</v>
      </c>
      <c r="G90" s="36">
        <v>0.28012999999999999</v>
      </c>
      <c r="H90" s="36">
        <v>0.19423000000000001</v>
      </c>
      <c r="I90" s="29">
        <v>-0.14892</v>
      </c>
      <c r="K90" s="46"/>
      <c r="L90" s="4"/>
      <c r="M90" s="4"/>
      <c r="N90" s="4"/>
      <c r="O90" s="4"/>
      <c r="AK90" s="4"/>
      <c r="AL90" s="4"/>
      <c r="AM90" s="4"/>
    </row>
    <row r="91" spans="1:39" x14ac:dyDescent="0.2">
      <c r="A91" s="3">
        <v>2039</v>
      </c>
      <c r="B91" s="29">
        <v>0.49124109050336989</v>
      </c>
      <c r="C91" s="29">
        <v>0.46634590681455795</v>
      </c>
      <c r="D91" s="29">
        <v>0.44428813152935709</v>
      </c>
      <c r="E91" s="29">
        <v>0.41939106708510671</v>
      </c>
      <c r="F91" s="36">
        <v>0.35064000000000001</v>
      </c>
      <c r="G91" s="36">
        <v>0.26995000000000002</v>
      </c>
      <c r="H91" s="36">
        <v>0.20133000000000001</v>
      </c>
      <c r="I91" s="29">
        <v>-0.14044999999999999</v>
      </c>
      <c r="AK91" s="4"/>
      <c r="AL91" s="4"/>
      <c r="AM91" s="4"/>
    </row>
    <row r="92" spans="1:39" x14ac:dyDescent="0.2">
      <c r="A92" s="3">
        <v>2040</v>
      </c>
      <c r="B92" s="29">
        <v>0.49271924347478413</v>
      </c>
      <c r="C92" s="29">
        <v>0.46759366806814473</v>
      </c>
      <c r="D92" s="29">
        <v>0.445071501902088</v>
      </c>
      <c r="E92" s="29">
        <v>0.41871103771866103</v>
      </c>
      <c r="F92" s="36">
        <v>0.30946000000000001</v>
      </c>
      <c r="G92" s="36">
        <v>0.25506000000000001</v>
      </c>
      <c r="H92" s="36">
        <v>0.20938000000000001</v>
      </c>
      <c r="I92" s="29">
        <v>-0.12848999999999999</v>
      </c>
      <c r="AK92" s="4"/>
      <c r="AL92" s="4"/>
      <c r="AM92" s="4"/>
    </row>
    <row r="93" spans="1:39" x14ac:dyDescent="0.2">
      <c r="A93" s="3">
        <v>2041</v>
      </c>
      <c r="B93" s="29">
        <v>0.49449480240153293</v>
      </c>
      <c r="C93" s="29">
        <v>0.46878039566840335</v>
      </c>
      <c r="D93" s="29">
        <v>0.44616039142066616</v>
      </c>
      <c r="E93" s="29">
        <v>0.41828374073206059</v>
      </c>
      <c r="F93" s="36">
        <v>0.28004000000000001</v>
      </c>
      <c r="G93" s="36">
        <v>0.24457000000000001</v>
      </c>
      <c r="H93" s="36">
        <v>0.21501999999999999</v>
      </c>
      <c r="I93" s="29">
        <v>-0.11889</v>
      </c>
      <c r="AK93" s="4"/>
      <c r="AL93" s="4"/>
      <c r="AM93" s="4"/>
    </row>
    <row r="94" spans="1:39" x14ac:dyDescent="0.2">
      <c r="A94" s="3">
        <v>2042</v>
      </c>
      <c r="B94" s="29">
        <v>0.49598865225880817</v>
      </c>
      <c r="C94" s="29">
        <v>0.46993536081115406</v>
      </c>
      <c r="D94" s="29">
        <v>0.44719560207311332</v>
      </c>
      <c r="E94" s="29">
        <v>0.41782827980649273</v>
      </c>
      <c r="F94" s="36">
        <v>0.25241999999999998</v>
      </c>
      <c r="G94" s="36">
        <v>0.23457</v>
      </c>
      <c r="H94" s="36">
        <v>0.21967</v>
      </c>
      <c r="I94" s="29">
        <v>-0.10914</v>
      </c>
      <c r="AK94" s="4"/>
      <c r="AL94" s="4"/>
      <c r="AM94" s="4"/>
    </row>
    <row r="95" spans="1:39" x14ac:dyDescent="0.2">
      <c r="A95" s="3">
        <v>2043</v>
      </c>
      <c r="B95" s="29">
        <v>0.49722734614968361</v>
      </c>
      <c r="C95" s="29">
        <v>0.47105017438984681</v>
      </c>
      <c r="D95" s="29">
        <v>0.4481785903551801</v>
      </c>
      <c r="E95" s="29">
        <v>0.41736597244518231</v>
      </c>
      <c r="F95" s="36">
        <v>0.22658</v>
      </c>
      <c r="G95" s="36">
        <v>0.22506999999999999</v>
      </c>
      <c r="H95" s="36">
        <v>0.22334999999999999</v>
      </c>
      <c r="I95" s="29">
        <v>-9.9247000000000002E-2</v>
      </c>
      <c r="AK95" s="4"/>
      <c r="AL95" s="4"/>
      <c r="AM95" s="4"/>
    </row>
    <row r="96" spans="1:39" x14ac:dyDescent="0.2">
      <c r="A96" s="3">
        <v>2044</v>
      </c>
      <c r="B96" s="29">
        <v>0.49821769552250456</v>
      </c>
      <c r="C96" s="29">
        <v>0.47210622776570116</v>
      </c>
      <c r="D96" s="29">
        <v>0.44910917220546831</v>
      </c>
      <c r="E96" s="29">
        <v>0.41689549255662528</v>
      </c>
      <c r="F96" s="36">
        <v>0.20252000000000001</v>
      </c>
      <c r="G96" s="36">
        <v>0.21607000000000001</v>
      </c>
      <c r="H96" s="36">
        <v>0.22605</v>
      </c>
      <c r="I96" s="29">
        <v>-8.9202000000000004E-2</v>
      </c>
      <c r="AK96" s="4"/>
      <c r="AL96" s="4"/>
      <c r="AM96" s="4"/>
    </row>
    <row r="97" spans="1:39" x14ac:dyDescent="0.2">
      <c r="A97" s="3">
        <v>2045</v>
      </c>
      <c r="B97" s="29">
        <v>0.4989727726258279</v>
      </c>
      <c r="C97" s="29">
        <v>0.47309901398434434</v>
      </c>
      <c r="D97" s="29">
        <v>0.44997968531007287</v>
      </c>
      <c r="E97" s="29">
        <v>0.4164258907242015</v>
      </c>
      <c r="F97" s="36">
        <v>0.18009</v>
      </c>
      <c r="G97" s="36">
        <v>0.2082</v>
      </c>
      <c r="H97" s="36">
        <v>0.22844</v>
      </c>
      <c r="I97" s="29">
        <v>-7.4341000000000004E-2</v>
      </c>
      <c r="AK97" s="4"/>
      <c r="AL97" s="4"/>
      <c r="AM97" s="4"/>
    </row>
    <row r="98" spans="1:39" x14ac:dyDescent="0.2">
      <c r="A98" s="3">
        <v>2046</v>
      </c>
      <c r="B98" s="29">
        <v>0.50011332625466731</v>
      </c>
      <c r="C98" s="29">
        <v>0.47407638845134908</v>
      </c>
      <c r="D98" s="29">
        <v>0.45120456645495077</v>
      </c>
      <c r="E98" s="29">
        <v>0.41625365188257396</v>
      </c>
      <c r="F98" s="36">
        <v>0.15967000000000001</v>
      </c>
      <c r="G98" s="36">
        <v>0.19997999999999999</v>
      </c>
      <c r="H98" s="36">
        <v>0.22897000000000001</v>
      </c>
      <c r="I98" s="29">
        <v>-6.5557000000000004E-2</v>
      </c>
      <c r="AK98" s="4"/>
      <c r="AL98" s="4"/>
      <c r="AM98" s="4"/>
    </row>
    <row r="99" spans="1:39" x14ac:dyDescent="0.2">
      <c r="A99" s="3">
        <v>2047</v>
      </c>
      <c r="B99" s="29">
        <v>0.50100642872086187</v>
      </c>
      <c r="C99" s="29">
        <v>0.47501705578604952</v>
      </c>
      <c r="D99" s="29">
        <v>0.45231990403614236</v>
      </c>
      <c r="E99" s="29">
        <v>0.41603380160421188</v>
      </c>
      <c r="F99" s="36">
        <v>0.14108999999999999</v>
      </c>
      <c r="G99" s="36">
        <v>0.19203000000000001</v>
      </c>
      <c r="H99" s="36">
        <v>0.2283</v>
      </c>
      <c r="I99" s="29">
        <v>-5.8180999999999997E-2</v>
      </c>
      <c r="AK99" s="4"/>
      <c r="AL99" s="4"/>
      <c r="AM99" s="4"/>
    </row>
    <row r="100" spans="1:39" x14ac:dyDescent="0.2">
      <c r="A100" s="3">
        <v>2048</v>
      </c>
      <c r="B100" s="29">
        <v>0.50168645586923089</v>
      </c>
      <c r="C100" s="29">
        <v>0.47592390988109423</v>
      </c>
      <c r="D100" s="29">
        <v>0.45334873847568213</v>
      </c>
      <c r="E100" s="29">
        <v>0.41578445434344946</v>
      </c>
      <c r="F100" s="36">
        <v>0.12436</v>
      </c>
      <c r="G100" s="36">
        <v>0.18437000000000001</v>
      </c>
      <c r="H100" s="36">
        <v>0.22642999999999999</v>
      </c>
      <c r="I100" s="29">
        <v>-5.2213000000000002E-2</v>
      </c>
      <c r="AK100" s="4"/>
      <c r="AL100" s="4"/>
      <c r="AM100" s="4"/>
    </row>
    <row r="101" spans="1:39" x14ac:dyDescent="0.2">
      <c r="A101" s="3">
        <v>2049</v>
      </c>
      <c r="B101" s="29">
        <v>0.50217331910010821</v>
      </c>
      <c r="C101" s="29">
        <v>0.47680276411344841</v>
      </c>
      <c r="D101" s="29">
        <v>0.4542911899032408</v>
      </c>
      <c r="E101" s="29">
        <v>0.41551440671978568</v>
      </c>
      <c r="F101" s="36">
        <v>0.10947999999999999</v>
      </c>
      <c r="G101" s="36">
        <v>0.17699000000000001</v>
      </c>
      <c r="H101" s="36">
        <v>0.22337000000000001</v>
      </c>
      <c r="I101" s="29">
        <v>-4.7653000000000001E-2</v>
      </c>
      <c r="AK101" s="4"/>
      <c r="AL101" s="4"/>
      <c r="AM101" s="4"/>
    </row>
    <row r="102" spans="1:39" x14ac:dyDescent="0.2">
      <c r="A102" s="3">
        <v>2050</v>
      </c>
      <c r="B102" s="29">
        <v>0.50249515509118026</v>
      </c>
      <c r="C102" s="29">
        <v>0.47765560408360891</v>
      </c>
      <c r="D102" s="29">
        <v>0.45514194421500354</v>
      </c>
      <c r="E102" s="29">
        <v>0.41522098017267883</v>
      </c>
      <c r="F102" s="36">
        <v>0.10017</v>
      </c>
      <c r="G102" s="36">
        <v>0.17077999999999999</v>
      </c>
      <c r="H102" s="36">
        <v>0.21668000000000001</v>
      </c>
      <c r="I102" s="29">
        <v>-4.8100999999999998E-2</v>
      </c>
      <c r="AK102" s="4"/>
      <c r="AL102" s="4"/>
      <c r="AM102" s="4"/>
    </row>
    <row r="103" spans="1:39" x14ac:dyDescent="0.2">
      <c r="A103" s="3">
        <v>2051</v>
      </c>
      <c r="B103" s="29">
        <v>0.50330480357689888</v>
      </c>
      <c r="C103" s="29">
        <v>0.47849104784101049</v>
      </c>
      <c r="D103" s="29">
        <v>0.45635917300630996</v>
      </c>
      <c r="E103" s="29">
        <v>0.41519852612416352</v>
      </c>
      <c r="F103" s="29">
        <v>8.7738999999999998E-2</v>
      </c>
      <c r="G103" s="29">
        <v>0.16366</v>
      </c>
      <c r="H103" s="29">
        <v>0.21203</v>
      </c>
      <c r="I103" s="29">
        <v>-4.5157999999999997E-2</v>
      </c>
      <c r="AK103" s="4"/>
      <c r="AL103" s="4"/>
      <c r="AM103" s="4"/>
    </row>
    <row r="104" spans="1:39" x14ac:dyDescent="0.2">
      <c r="A104" s="3">
        <v>2052</v>
      </c>
      <c r="B104" s="29">
        <v>0.50386485694612959</v>
      </c>
      <c r="C104" s="29">
        <v>0.4792964656587626</v>
      </c>
      <c r="D104" s="29">
        <v>0.45742061626785285</v>
      </c>
      <c r="E104" s="29">
        <v>0.41507825191634151</v>
      </c>
      <c r="F104" s="29">
        <v>7.5905E-2</v>
      </c>
      <c r="G104" s="29">
        <v>0.15651999999999999</v>
      </c>
      <c r="H104" s="29">
        <v>0.20699000000000001</v>
      </c>
      <c r="I104" s="29">
        <v>-4.2423000000000002E-2</v>
      </c>
      <c r="AK104" s="4"/>
      <c r="AL104" s="4"/>
      <c r="AM104" s="4"/>
    </row>
    <row r="105" spans="1:39" x14ac:dyDescent="0.2">
      <c r="A105" s="3">
        <v>2053</v>
      </c>
      <c r="B105" s="29">
        <v>0.5042148396280296</v>
      </c>
      <c r="C105" s="29">
        <v>0.48005593820420384</v>
      </c>
      <c r="D105" s="29">
        <v>0.45834999127211146</v>
      </c>
      <c r="E105" s="29">
        <v>0.41488208067094673</v>
      </c>
      <c r="F105" s="29">
        <v>6.4671999999999993E-2</v>
      </c>
      <c r="G105" s="29">
        <v>0.14937</v>
      </c>
      <c r="H105" s="29">
        <v>0.20155999999999999</v>
      </c>
      <c r="I105" s="29">
        <v>-3.9897000000000002E-2</v>
      </c>
      <c r="AK105" s="4"/>
      <c r="AL105" s="4"/>
      <c r="AM105" s="4"/>
    </row>
    <row r="106" spans="1:39" x14ac:dyDescent="0.2">
      <c r="A106" s="3">
        <v>2054</v>
      </c>
      <c r="B106" s="29">
        <v>0.5043951657510175</v>
      </c>
      <c r="C106" s="29">
        <v>0.48076075285484449</v>
      </c>
      <c r="D106" s="29">
        <v>0.45915810481667757</v>
      </c>
      <c r="E106" s="29">
        <v>0.41463041752166846</v>
      </c>
      <c r="F106" s="29">
        <v>5.4040999999999999E-2</v>
      </c>
      <c r="G106" s="29">
        <v>0.14221</v>
      </c>
      <c r="H106" s="29">
        <v>0.19574</v>
      </c>
      <c r="I106" s="29">
        <v>-3.7580000000000002E-2</v>
      </c>
      <c r="AK106" s="4"/>
      <c r="AL106" s="4"/>
      <c r="AM106" s="4"/>
    </row>
    <row r="107" spans="1:39" x14ac:dyDescent="0.2">
      <c r="A107" s="3">
        <v>2055</v>
      </c>
      <c r="B107" s="29">
        <v>0.5044124999144769</v>
      </c>
      <c r="C107" s="29">
        <v>0.48140797161101617</v>
      </c>
      <c r="D107" s="29">
        <v>0.4598677780190808</v>
      </c>
      <c r="E107" s="29">
        <v>0.41434241978180214</v>
      </c>
      <c r="F107" s="29">
        <v>4.3461E-2</v>
      </c>
      <c r="G107" s="29">
        <v>0.13331000000000001</v>
      </c>
      <c r="H107" s="29">
        <v>0.18678</v>
      </c>
      <c r="I107" s="29">
        <v>-3.6741000000000003E-2</v>
      </c>
      <c r="AK107" s="4"/>
      <c r="AL107" s="4"/>
      <c r="AM107" s="4"/>
    </row>
    <row r="108" spans="1:39" x14ac:dyDescent="0.2">
      <c r="A108" s="3">
        <v>2056</v>
      </c>
      <c r="B108" s="29">
        <v>0.50501864923855644</v>
      </c>
      <c r="C108" s="29">
        <v>0.4820955070062069</v>
      </c>
      <c r="D108" s="29">
        <v>0.46098175847921946</v>
      </c>
      <c r="E108" s="29">
        <v>0.41435408769150395</v>
      </c>
      <c r="F108" s="29">
        <v>3.4217999999999998E-2</v>
      </c>
      <c r="G108" s="29">
        <v>0.12667999999999999</v>
      </c>
      <c r="H108" s="29">
        <v>0.18110000000000001</v>
      </c>
      <c r="I108" s="29">
        <v>-3.4417000000000003E-2</v>
      </c>
      <c r="AK108" s="4"/>
      <c r="AL108" s="4"/>
      <c r="AM108" s="4"/>
    </row>
    <row r="109" spans="1:39" x14ac:dyDescent="0.2">
      <c r="A109" s="3">
        <v>2057</v>
      </c>
      <c r="B109" s="29">
        <v>0.50534645778656506</v>
      </c>
      <c r="C109" s="29">
        <v>0.48272543939345636</v>
      </c>
      <c r="D109" s="29">
        <v>0.46191739150161565</v>
      </c>
      <c r="E109" s="29">
        <v>0.41427150386392669</v>
      </c>
      <c r="F109" s="29">
        <v>2.5759000000000001E-2</v>
      </c>
      <c r="G109" s="29">
        <v>0.1206</v>
      </c>
      <c r="H109" s="29">
        <v>0.17595</v>
      </c>
      <c r="I109" s="29">
        <v>-3.1877999999999997E-2</v>
      </c>
      <c r="AK109" s="4"/>
      <c r="AL109" s="4"/>
      <c r="AM109" s="4"/>
    </row>
    <row r="110" spans="1:39" x14ac:dyDescent="0.2">
      <c r="A110" s="3">
        <v>2058</v>
      </c>
      <c r="B110" s="29">
        <v>0.50545136388340117</v>
      </c>
      <c r="C110" s="29">
        <v>0.48330046920212172</v>
      </c>
      <c r="D110" s="29">
        <v>0.46271100188232644</v>
      </c>
      <c r="E110" s="29">
        <v>0.41412414543585296</v>
      </c>
      <c r="F110" s="29">
        <v>1.8086000000000001E-2</v>
      </c>
      <c r="G110" s="29">
        <v>0.11508</v>
      </c>
      <c r="H110" s="29">
        <v>0.17133000000000001</v>
      </c>
      <c r="I110" s="29">
        <v>-2.9124000000000001E-2</v>
      </c>
      <c r="AK110" s="4"/>
      <c r="AL110" s="4"/>
      <c r="AM110" s="4"/>
    </row>
    <row r="111" spans="1:39" x14ac:dyDescent="0.2">
      <c r="A111" s="3">
        <v>2059</v>
      </c>
      <c r="B111" s="29">
        <v>0.50534794285157714</v>
      </c>
      <c r="C111" s="29">
        <v>0.48383107096283878</v>
      </c>
      <c r="D111" s="29">
        <v>0.46337821437739052</v>
      </c>
      <c r="E111" s="29">
        <v>0.41392096400682737</v>
      </c>
      <c r="F111" s="29">
        <v>1.1199000000000001E-2</v>
      </c>
      <c r="G111" s="29">
        <v>0.1101</v>
      </c>
      <c r="H111" s="29">
        <v>0.16724</v>
      </c>
      <c r="I111" s="29">
        <v>-2.6155999999999999E-2</v>
      </c>
      <c r="AK111" s="4"/>
      <c r="AL111" s="4"/>
      <c r="AM111" s="4"/>
    </row>
    <row r="112" spans="1:39" x14ac:dyDescent="0.2">
      <c r="A112" s="3">
        <v>2060</v>
      </c>
      <c r="B112" s="29">
        <v>0.50506264097673981</v>
      </c>
      <c r="C112" s="29">
        <v>0.48432150345274816</v>
      </c>
      <c r="D112" s="29">
        <v>0.46392965435559258</v>
      </c>
      <c r="E112" s="29">
        <v>0.41367746454616444</v>
      </c>
      <c r="F112" s="29">
        <v>6.169E-3</v>
      </c>
      <c r="G112" s="29">
        <v>0.10706</v>
      </c>
      <c r="H112" s="29">
        <v>0.16536999999999999</v>
      </c>
      <c r="I112" s="29">
        <v>-2.1461000000000001E-2</v>
      </c>
      <c r="AK112" s="4"/>
      <c r="AL112" s="4"/>
      <c r="AM112" s="4"/>
    </row>
    <row r="113" spans="1:9" x14ac:dyDescent="0.2">
      <c r="A113" s="3">
        <v>2061</v>
      </c>
      <c r="B113" s="29">
        <v>0.50549365455220208</v>
      </c>
      <c r="C113" s="29">
        <v>0.48483930303071476</v>
      </c>
      <c r="D113" s="29">
        <v>0.46493708892229052</v>
      </c>
      <c r="E113" s="29">
        <v>0.41374828135130304</v>
      </c>
      <c r="F113" s="29">
        <v>4.9441999999999997E-4</v>
      </c>
      <c r="G113" s="29">
        <v>0.10273</v>
      </c>
      <c r="H113" s="29">
        <v>0.16177</v>
      </c>
      <c r="I113" s="29">
        <v>-1.8565999999999999E-2</v>
      </c>
    </row>
    <row r="114" spans="1:9" x14ac:dyDescent="0.2">
      <c r="A114" s="3">
        <v>2062</v>
      </c>
      <c r="B114" s="29">
        <v>0.50565566392556893</v>
      </c>
      <c r="C114" s="29">
        <v>0.48534790677492262</v>
      </c>
      <c r="D114" s="29">
        <v>0.46577805598519922</v>
      </c>
      <c r="E114" s="29">
        <v>0.41372658571433674</v>
      </c>
      <c r="F114" s="29">
        <v>-4.7524000000000004E-3</v>
      </c>
      <c r="G114" s="29">
        <v>9.8501000000000005E-2</v>
      </c>
      <c r="H114" s="29">
        <v>0.15814</v>
      </c>
      <c r="I114" s="29">
        <v>-1.5959000000000001E-2</v>
      </c>
    </row>
    <row r="115" spans="1:9" x14ac:dyDescent="0.2">
      <c r="A115" s="3">
        <v>2063</v>
      </c>
      <c r="B115" s="29">
        <v>0.50561681868876884</v>
      </c>
      <c r="C115" s="29">
        <v>0.48583888264353892</v>
      </c>
      <c r="D115" s="29">
        <v>0.46649707358837844</v>
      </c>
      <c r="E115" s="29">
        <v>0.41364763581503627</v>
      </c>
      <c r="F115" s="29">
        <v>-9.5714000000000007E-3</v>
      </c>
      <c r="G115" s="29">
        <v>9.4365000000000004E-2</v>
      </c>
      <c r="H115" s="29">
        <v>0.15448000000000001</v>
      </c>
      <c r="I115" s="29">
        <v>-1.3642E-2</v>
      </c>
    </row>
    <row r="116" spans="1:9" x14ac:dyDescent="0.2">
      <c r="A116" s="3">
        <v>2064</v>
      </c>
      <c r="B116" s="29">
        <v>0.50537876635579659</v>
      </c>
      <c r="C116" s="29">
        <v>0.48629527119166716</v>
      </c>
      <c r="D116" s="29">
        <v>0.46710171473496548</v>
      </c>
      <c r="E116" s="29">
        <v>0.41352023010959471</v>
      </c>
      <c r="F116" s="29">
        <v>-1.3963E-2</v>
      </c>
      <c r="G116" s="29">
        <v>9.0325000000000003E-2</v>
      </c>
      <c r="H116" s="29">
        <v>0.15078</v>
      </c>
      <c r="I116" s="29">
        <v>-1.1613E-2</v>
      </c>
    </row>
    <row r="117" spans="1:9" x14ac:dyDescent="0.2">
      <c r="A117" s="3">
        <v>2065</v>
      </c>
      <c r="B117" s="29">
        <v>0.50493919188684877</v>
      </c>
      <c r="C117" s="29">
        <v>0.48670529631253195</v>
      </c>
      <c r="D117" s="29">
        <v>0.46760613954907387</v>
      </c>
      <c r="E117" s="29">
        <v>0.41335257478888648</v>
      </c>
      <c r="F117" s="29">
        <v>-1.4487999999999999E-2</v>
      </c>
      <c r="G117" s="29">
        <v>8.8302000000000005E-2</v>
      </c>
      <c r="H117" s="29">
        <v>0.14826</v>
      </c>
      <c r="I117" s="29">
        <v>-9.6366000000000004E-3</v>
      </c>
    </row>
    <row r="118" spans="1:9" x14ac:dyDescent="0.2">
      <c r="A118" s="3">
        <v>2066</v>
      </c>
      <c r="B118" s="29">
        <v>0.50533763856556124</v>
      </c>
      <c r="C118" s="29">
        <v>0.48716731231620636</v>
      </c>
      <c r="D118" s="29">
        <v>0.468602476230631</v>
      </c>
      <c r="E118" s="29">
        <v>0.41349980662031771</v>
      </c>
      <c r="F118" s="29">
        <v>-1.917E-2</v>
      </c>
      <c r="G118" s="29">
        <v>8.3810999999999997E-2</v>
      </c>
      <c r="H118" s="29">
        <v>0.14409</v>
      </c>
      <c r="I118" s="29">
        <v>-8.2640000000000005E-3</v>
      </c>
    </row>
    <row r="119" spans="1:9" x14ac:dyDescent="0.2">
      <c r="A119" s="3">
        <v>2067</v>
      </c>
      <c r="B119" s="29">
        <v>0.50542926199545468</v>
      </c>
      <c r="C119" s="29">
        <v>0.4875988996054631</v>
      </c>
      <c r="D119" s="29">
        <v>0.46939593868699475</v>
      </c>
      <c r="E119" s="29">
        <v>0.41353122867254211</v>
      </c>
      <c r="F119" s="29">
        <v>-2.4569000000000001E-2</v>
      </c>
      <c r="G119" s="29">
        <v>7.8772999999999996E-2</v>
      </c>
      <c r="H119" s="29">
        <v>0.13947000000000001</v>
      </c>
      <c r="I119" s="29">
        <v>-7.2588000000000001E-3</v>
      </c>
    </row>
    <row r="120" spans="1:9" x14ac:dyDescent="0.2">
      <c r="A120" s="3">
        <v>2068</v>
      </c>
      <c r="B120" s="29">
        <v>0.50528924627520733</v>
      </c>
      <c r="C120" s="29">
        <v>0.48799134626130286</v>
      </c>
      <c r="D120" s="29">
        <v>0.47003473509134069</v>
      </c>
      <c r="E120" s="29">
        <v>0.41348376519675106</v>
      </c>
      <c r="F120" s="29">
        <v>-3.0686999999999999E-2</v>
      </c>
      <c r="G120" s="29">
        <v>7.3189000000000004E-2</v>
      </c>
      <c r="H120" s="29">
        <v>0.13441</v>
      </c>
      <c r="I120" s="29">
        <v>-6.6211999999999998E-3</v>
      </c>
    </row>
    <row r="121" spans="1:9" x14ac:dyDescent="0.2">
      <c r="A121" s="3">
        <v>2069</v>
      </c>
      <c r="B121" s="29">
        <v>0.50491327216678883</v>
      </c>
      <c r="C121" s="29">
        <v>0.4883366509255927</v>
      </c>
      <c r="D121" s="29">
        <v>0.47052727855736537</v>
      </c>
      <c r="E121" s="29">
        <v>0.41336920028142432</v>
      </c>
      <c r="F121" s="29">
        <v>-3.7523000000000001E-2</v>
      </c>
      <c r="G121" s="29">
        <v>6.7058999999999994E-2</v>
      </c>
      <c r="H121" s="29">
        <v>0.12891</v>
      </c>
      <c r="I121" s="29">
        <v>-6.3511000000000001E-3</v>
      </c>
    </row>
    <row r="122" spans="1:9" x14ac:dyDescent="0.2">
      <c r="A122" s="3">
        <v>2070</v>
      </c>
      <c r="B122" s="29">
        <v>0.50431528344003707</v>
      </c>
      <c r="C122" s="29">
        <v>0.48862902408442171</v>
      </c>
      <c r="D122" s="29">
        <v>0.47088310968274044</v>
      </c>
      <c r="E122" s="29">
        <v>0.41320308467708289</v>
      </c>
      <c r="F122" s="29">
        <v>-4.5848E-2</v>
      </c>
      <c r="G122" s="29">
        <v>5.9548999999999998E-2</v>
      </c>
      <c r="H122" s="29">
        <v>0.12245</v>
      </c>
      <c r="I122" s="29">
        <v>-7.3182999999999998E-3</v>
      </c>
    </row>
    <row r="123" spans="1:9" x14ac:dyDescent="0.2">
      <c r="A123" s="3">
        <v>2071</v>
      </c>
      <c r="B123" s="29">
        <v>0.50465881524296852</v>
      </c>
      <c r="C123" s="29">
        <v>0.48896256986171482</v>
      </c>
      <c r="D123" s="29">
        <v>0.47178277751476433</v>
      </c>
      <c r="E123" s="29">
        <v>0.41335284449664278</v>
      </c>
      <c r="F123" s="29">
        <v>-5.3864000000000002E-2</v>
      </c>
      <c r="G123" s="29">
        <v>5.2603999999999998E-2</v>
      </c>
      <c r="H123" s="29">
        <v>0.11624</v>
      </c>
      <c r="I123" s="29">
        <v>-7.4932000000000002E-3</v>
      </c>
    </row>
    <row r="124" spans="1:9" x14ac:dyDescent="0.2">
      <c r="A124" s="3">
        <v>2072</v>
      </c>
      <c r="B124" s="29">
        <v>0.5046056806728646</v>
      </c>
      <c r="C124" s="29">
        <v>0.48924676481328155</v>
      </c>
      <c r="D124" s="29">
        <v>0.47245014894087783</v>
      </c>
      <c r="E124" s="29">
        <v>0.41338306700914529</v>
      </c>
      <c r="F124" s="29">
        <v>-6.234E-2</v>
      </c>
      <c r="G124" s="29">
        <v>4.5392000000000002E-2</v>
      </c>
      <c r="H124" s="29">
        <v>0.10977000000000001</v>
      </c>
      <c r="I124" s="29">
        <v>-7.7456000000000001E-3</v>
      </c>
    </row>
    <row r="125" spans="1:9" x14ac:dyDescent="0.2">
      <c r="A125" s="3">
        <v>2073</v>
      </c>
      <c r="B125" s="29">
        <v>0.50425674855887159</v>
      </c>
      <c r="C125" s="29">
        <v>0.4894743768535213</v>
      </c>
      <c r="D125" s="29">
        <v>0.47294809152889294</v>
      </c>
      <c r="E125" s="29">
        <v>0.41333452828982326</v>
      </c>
      <c r="F125" s="29">
        <v>-7.1276999999999993E-2</v>
      </c>
      <c r="G125" s="29">
        <v>3.7911E-2</v>
      </c>
      <c r="H125" s="29">
        <v>0.10302</v>
      </c>
      <c r="I125" s="29">
        <v>-8.0756000000000005E-3</v>
      </c>
    </row>
    <row r="126" spans="1:9" x14ac:dyDescent="0.2">
      <c r="A126" s="3">
        <v>2074</v>
      </c>
      <c r="B126" s="29">
        <v>0.50363144705276541</v>
      </c>
      <c r="C126" s="29">
        <v>0.48964082045098739</v>
      </c>
      <c r="D126" s="29">
        <v>0.47328382203897279</v>
      </c>
      <c r="E126" s="29">
        <v>0.41321782654292688</v>
      </c>
      <c r="F126" s="29">
        <v>-8.0674999999999997E-2</v>
      </c>
      <c r="G126" s="29">
        <v>3.0162999999999999E-2</v>
      </c>
      <c r="H126" s="29">
        <v>9.6016000000000004E-2</v>
      </c>
      <c r="I126" s="29">
        <v>-8.4829999999999992E-3</v>
      </c>
    </row>
    <row r="127" spans="1:9" x14ac:dyDescent="0.2">
      <c r="A127" s="3">
        <v>2075</v>
      </c>
      <c r="B127" s="29">
        <v>0.50274941137109608</v>
      </c>
      <c r="C127" s="29">
        <v>0.48974414283832429</v>
      </c>
      <c r="D127" s="29">
        <v>0.47347047691827515</v>
      </c>
      <c r="E127" s="29">
        <v>0.41304499998941785</v>
      </c>
      <c r="F127" s="29">
        <v>-9.2013999999999999E-2</v>
      </c>
      <c r="G127" s="29">
        <v>2.1385000000000001E-2</v>
      </c>
      <c r="H127" s="29">
        <v>8.7942999999999993E-2</v>
      </c>
      <c r="I127" s="29">
        <v>-9.0837999999999995E-3</v>
      </c>
    </row>
    <row r="128" spans="1:9" x14ac:dyDescent="0.2">
      <c r="A128" s="3">
        <v>2076</v>
      </c>
      <c r="B128" s="29">
        <v>0.50292187933992683</v>
      </c>
      <c r="C128" s="29">
        <v>0.48989496802641952</v>
      </c>
      <c r="D128" s="29">
        <v>0.47424479555951515</v>
      </c>
      <c r="E128" s="29">
        <v>0.41319217181569406</v>
      </c>
      <c r="F128" s="29">
        <v>-0.10184</v>
      </c>
      <c r="G128" s="29">
        <v>1.3354E-2</v>
      </c>
      <c r="H128" s="29">
        <v>8.0668000000000004E-2</v>
      </c>
      <c r="I128" s="29">
        <v>-9.6077000000000003E-3</v>
      </c>
    </row>
    <row r="129" spans="1:9" x14ac:dyDescent="0.2">
      <c r="A129" s="3">
        <v>2077</v>
      </c>
      <c r="B129" s="29">
        <v>0.50263901714806802</v>
      </c>
      <c r="C129" s="29">
        <v>0.48998679943217593</v>
      </c>
      <c r="D129" s="29">
        <v>0.4747511212600467</v>
      </c>
      <c r="E129" s="29">
        <v>0.41320805641399344</v>
      </c>
      <c r="F129" s="29">
        <v>-0.11164</v>
      </c>
      <c r="G129" s="29">
        <v>5.3083999999999996E-3</v>
      </c>
      <c r="H129" s="29">
        <v>7.3391999999999999E-2</v>
      </c>
      <c r="I129" s="29">
        <v>-1.0170999999999999E-2</v>
      </c>
    </row>
    <row r="130" spans="1:9" x14ac:dyDescent="0.2">
      <c r="A130" s="3">
        <v>2078</v>
      </c>
      <c r="B130" s="29">
        <v>0.5020358022876289</v>
      </c>
      <c r="C130" s="29">
        <v>0.49001280674825431</v>
      </c>
      <c r="D130" s="29">
        <v>0.47507081750361257</v>
      </c>
      <c r="E130" s="29">
        <v>0.41314628293315797</v>
      </c>
      <c r="F130" s="29">
        <v>-0.12139999999999999</v>
      </c>
      <c r="G130" s="29">
        <v>-2.7515999999999999E-3</v>
      </c>
      <c r="H130" s="29">
        <v>6.6115999999999994E-2</v>
      </c>
      <c r="I130" s="29">
        <v>-1.0772E-2</v>
      </c>
    </row>
    <row r="131" spans="1:9" x14ac:dyDescent="0.2">
      <c r="A131" s="3">
        <v>2079</v>
      </c>
      <c r="B131" s="29">
        <v>0.50113294683640786</v>
      </c>
      <c r="C131" s="29">
        <v>0.4899721890807433</v>
      </c>
      <c r="D131" s="29">
        <v>0.4752188713102205</v>
      </c>
      <c r="E131" s="29">
        <v>0.41301789754011736</v>
      </c>
      <c r="F131" s="29">
        <v>-0.13113</v>
      </c>
      <c r="G131" s="29">
        <v>-1.0826000000000001E-2</v>
      </c>
      <c r="H131" s="29">
        <v>5.8840000000000003E-2</v>
      </c>
      <c r="I131" s="29">
        <v>-1.1413E-2</v>
      </c>
    </row>
    <row r="132" spans="1:9" x14ac:dyDescent="0.2">
      <c r="A132" s="3">
        <v>2080</v>
      </c>
      <c r="B132" s="29">
        <v>0.49995494434686955</v>
      </c>
      <c r="C132" s="29">
        <v>0.48986643239990346</v>
      </c>
      <c r="D132" s="29">
        <v>0.4752117629418911</v>
      </c>
      <c r="E132" s="29">
        <v>0.41283478465998591</v>
      </c>
      <c r="F132" s="29">
        <v>-0.14180999999999999</v>
      </c>
      <c r="G132" s="29">
        <v>-1.9525000000000001E-2</v>
      </c>
      <c r="H132" s="29">
        <v>5.1284000000000003E-2</v>
      </c>
      <c r="I132" s="29">
        <v>-1.2324999999999999E-2</v>
      </c>
    </row>
    <row r="133" spans="1:9" x14ac:dyDescent="0.2">
      <c r="A133" s="3">
        <v>2081</v>
      </c>
      <c r="B133" s="29">
        <v>0.4999656746363485</v>
      </c>
      <c r="C133" s="29">
        <v>0.4898301800680947</v>
      </c>
      <c r="D133" s="29">
        <v>0.47584860118251332</v>
      </c>
      <c r="E133" s="29">
        <v>0.41297551967074436</v>
      </c>
      <c r="F133" s="29">
        <v>-0.15115000000000001</v>
      </c>
      <c r="G133" s="29">
        <v>-2.7425000000000001E-2</v>
      </c>
      <c r="H133" s="29">
        <v>4.41E-2</v>
      </c>
      <c r="I133" s="29">
        <v>-1.2966E-2</v>
      </c>
    </row>
    <row r="134" spans="1:9" x14ac:dyDescent="0.2">
      <c r="A134" s="3">
        <v>2082</v>
      </c>
      <c r="B134" s="29">
        <v>0.49944477934457998</v>
      </c>
      <c r="C134" s="29">
        <v>0.4897260120925499</v>
      </c>
      <c r="D134" s="29">
        <v>0.47618459217818981</v>
      </c>
      <c r="E134" s="29">
        <v>0.41297684732090501</v>
      </c>
      <c r="F134" s="29">
        <v>-0.16012999999999999</v>
      </c>
      <c r="G134" s="29">
        <v>-3.5136000000000001E-2</v>
      </c>
      <c r="H134" s="29">
        <v>3.7009E-2</v>
      </c>
      <c r="I134" s="29">
        <v>-1.3568999999999999E-2</v>
      </c>
    </row>
    <row r="135" spans="1:9" x14ac:dyDescent="0.2">
      <c r="A135" s="3">
        <v>2083</v>
      </c>
      <c r="B135" s="29">
        <v>0.49859092274894934</v>
      </c>
      <c r="C135" s="29">
        <v>0.48955435979297984</v>
      </c>
      <c r="D135" s="29">
        <v>0.47633173728250072</v>
      </c>
      <c r="E135" s="29">
        <v>0.41290107079432586</v>
      </c>
      <c r="F135" s="29">
        <v>-0.16874</v>
      </c>
      <c r="G135" s="29">
        <v>-4.2658000000000001E-2</v>
      </c>
      <c r="H135" s="29">
        <v>3.0009999999999998E-2</v>
      </c>
      <c r="I135" s="29">
        <v>-1.4133E-2</v>
      </c>
    </row>
    <row r="136" spans="1:9" x14ac:dyDescent="0.2">
      <c r="A136" s="3">
        <v>2084</v>
      </c>
      <c r="B136" s="29">
        <v>0.49741831294750805</v>
      </c>
      <c r="C136" s="29">
        <v>0.48931610323024349</v>
      </c>
      <c r="D136" s="29">
        <v>0.47629451960284236</v>
      </c>
      <c r="E136" s="29">
        <v>0.41275537464340917</v>
      </c>
      <c r="F136" s="29">
        <v>-0.17699999999999999</v>
      </c>
      <c r="G136" s="29">
        <v>-4.9991000000000001E-2</v>
      </c>
      <c r="H136" s="29">
        <v>2.3104E-2</v>
      </c>
      <c r="I136" s="29">
        <v>-1.4657999999999999E-2</v>
      </c>
    </row>
    <row r="137" spans="1:9" x14ac:dyDescent="0.2">
      <c r="A137" s="3">
        <v>2085</v>
      </c>
      <c r="B137" s="29">
        <v>0.49596018111821177</v>
      </c>
      <c r="C137" s="29">
        <v>0.48900804982333834</v>
      </c>
      <c r="D137" s="29">
        <v>0.47609364434794299</v>
      </c>
      <c r="E137" s="29">
        <v>0.41255392167045113</v>
      </c>
      <c r="F137" s="29">
        <v>-0.18376999999999999</v>
      </c>
      <c r="G137" s="29">
        <v>-5.6869999999999997E-2</v>
      </c>
      <c r="H137" s="29">
        <v>1.601E-2</v>
      </c>
      <c r="I137" s="29">
        <v>-1.5377999999999999E-2</v>
      </c>
    </row>
    <row r="138" spans="1:9" x14ac:dyDescent="0.2">
      <c r="A138" s="3">
        <v>2086</v>
      </c>
      <c r="B138" s="29">
        <v>0.49584661651248518</v>
      </c>
      <c r="C138" s="29">
        <v>0.48879867820579553</v>
      </c>
      <c r="D138" s="29">
        <v>0.47659408969471118</v>
      </c>
      <c r="E138" s="29">
        <v>0.41268043858598835</v>
      </c>
      <c r="F138" s="29">
        <v>-0.19167999999999999</v>
      </c>
      <c r="G138" s="29">
        <v>-6.3912999999999998E-2</v>
      </c>
      <c r="H138" s="29">
        <v>9.3819000000000003E-3</v>
      </c>
      <c r="I138" s="29">
        <v>-1.5748999999999999E-2</v>
      </c>
    </row>
    <row r="139" spans="1:9" x14ac:dyDescent="0.2">
      <c r="A139" s="3">
        <v>2087</v>
      </c>
      <c r="B139" s="29">
        <v>0.49514048741885947</v>
      </c>
      <c r="C139" s="29">
        <v>0.48852634607507239</v>
      </c>
      <c r="D139" s="29">
        <v>0.47676427017138678</v>
      </c>
      <c r="E139" s="29">
        <v>0.41266537024121841</v>
      </c>
      <c r="F139" s="29">
        <v>-0.1996</v>
      </c>
      <c r="G139" s="29">
        <v>-7.0856000000000002E-2</v>
      </c>
      <c r="H139" s="29">
        <v>2.9404000000000001E-3</v>
      </c>
      <c r="I139" s="29">
        <v>-1.6003E-2</v>
      </c>
    </row>
    <row r="140" spans="1:9" x14ac:dyDescent="0.2">
      <c r="A140" s="3">
        <v>2088</v>
      </c>
      <c r="B140" s="29">
        <v>0.49410913862098027</v>
      </c>
      <c r="C140" s="29">
        <v>0.48818553679312965</v>
      </c>
      <c r="D140" s="29">
        <v>0.47674830063017387</v>
      </c>
      <c r="E140" s="29">
        <v>0.41258164055905616</v>
      </c>
      <c r="F140" s="29">
        <v>-0.20754</v>
      </c>
      <c r="G140" s="29">
        <v>-7.7697000000000002E-2</v>
      </c>
      <c r="H140" s="29">
        <v>-3.3149999999999998E-3</v>
      </c>
      <c r="I140" s="29">
        <v>-1.6140999999999999E-2</v>
      </c>
    </row>
    <row r="141" spans="1:9" x14ac:dyDescent="0.2">
      <c r="A141" s="3">
        <v>2089</v>
      </c>
      <c r="B141" s="29">
        <v>0.4927298412996608</v>
      </c>
      <c r="C141" s="29">
        <v>0.48777085453273811</v>
      </c>
      <c r="D141" s="29">
        <v>0.47654242566253213</v>
      </c>
      <c r="E141" s="29">
        <v>0.4124297693632985</v>
      </c>
      <c r="F141" s="29">
        <v>-0.21548999999999999</v>
      </c>
      <c r="G141" s="29">
        <v>-8.4439E-2</v>
      </c>
      <c r="H141" s="29">
        <v>-9.3842999999999999E-3</v>
      </c>
      <c r="I141" s="29">
        <v>-1.6163E-2</v>
      </c>
    </row>
    <row r="142" spans="1:9" x14ac:dyDescent="0.2">
      <c r="A142" s="3">
        <v>2090</v>
      </c>
      <c r="B142" s="29">
        <v>0.49102551236344028</v>
      </c>
      <c r="C142" s="29">
        <v>0.4872807729563266</v>
      </c>
      <c r="D142" s="29">
        <v>0.47616305833487488</v>
      </c>
      <c r="E142" s="29">
        <v>0.41222083247988489</v>
      </c>
      <c r="F142" s="29">
        <v>-0.22322</v>
      </c>
      <c r="G142" s="29">
        <v>-9.0616000000000002E-2</v>
      </c>
      <c r="H142" s="29">
        <v>-1.4747E-2</v>
      </c>
      <c r="I142" s="29">
        <v>-1.5603000000000001E-2</v>
      </c>
    </row>
    <row r="143" spans="1:9" x14ac:dyDescent="0.2">
      <c r="A143" s="3">
        <v>2091</v>
      </c>
      <c r="B143" s="29">
        <v>0.49081612262834579</v>
      </c>
      <c r="C143" s="29">
        <v>0.48691807426114775</v>
      </c>
      <c r="D143" s="29">
        <v>0.47655550357868259</v>
      </c>
      <c r="E143" s="29">
        <v>0.41235070550808689</v>
      </c>
      <c r="F143" s="29">
        <v>-0.23128000000000001</v>
      </c>
      <c r="G143" s="29">
        <v>-9.7309999999999994E-2</v>
      </c>
      <c r="H143" s="29">
        <v>-2.0618000000000001E-2</v>
      </c>
      <c r="I143" s="29">
        <v>-1.5547E-2</v>
      </c>
    </row>
    <row r="144" spans="1:9" x14ac:dyDescent="0.2">
      <c r="A144" s="3">
        <v>2092</v>
      </c>
      <c r="B144" s="29">
        <v>0.48994300969141175</v>
      </c>
      <c r="C144" s="29">
        <v>0.48648520251556038</v>
      </c>
      <c r="D144" s="29">
        <v>0.47659624920810473</v>
      </c>
      <c r="E144" s="29">
        <v>0.41233648477772605</v>
      </c>
      <c r="F144" s="29">
        <v>-0.23941999999999999</v>
      </c>
      <c r="G144" s="29">
        <v>-0.10406</v>
      </c>
      <c r="H144" s="29">
        <v>-2.6476E-2</v>
      </c>
      <c r="I144" s="29">
        <v>-1.5531E-2</v>
      </c>
    </row>
    <row r="145" spans="1:9" x14ac:dyDescent="0.2">
      <c r="A145" s="3">
        <v>2093</v>
      </c>
      <c r="B145" s="29">
        <v>0.48871585132263018</v>
      </c>
      <c r="C145" s="29">
        <v>0.48597981502820065</v>
      </c>
      <c r="D145" s="29">
        <v>0.47643849348914447</v>
      </c>
      <c r="E145" s="29">
        <v>0.41225551689550266</v>
      </c>
      <c r="F145" s="29">
        <v>-0.24765000000000001</v>
      </c>
      <c r="G145" s="29">
        <v>-0.11086</v>
      </c>
      <c r="H145" s="29">
        <v>-3.2321000000000003E-2</v>
      </c>
      <c r="I145" s="29">
        <v>-1.5552E-2</v>
      </c>
    </row>
    <row r="146" spans="1:9" x14ac:dyDescent="0.2">
      <c r="A146" s="3">
        <v>2094</v>
      </c>
      <c r="B146" s="29">
        <v>0.48712067450446273</v>
      </c>
      <c r="C146" s="29">
        <v>0.48540122869807256</v>
      </c>
      <c r="D146" s="29">
        <v>0.47607977650604283</v>
      </c>
      <c r="E146" s="29">
        <v>0.41210559376330236</v>
      </c>
      <c r="F146" s="29">
        <v>-0.25596999999999998</v>
      </c>
      <c r="G146" s="29">
        <v>-0.11771</v>
      </c>
      <c r="H146" s="29">
        <v>-3.8154E-2</v>
      </c>
      <c r="I146" s="29">
        <v>-1.5613E-2</v>
      </c>
    </row>
    <row r="147" spans="1:9" x14ac:dyDescent="0.2">
      <c r="A147" s="3">
        <v>2095</v>
      </c>
      <c r="B147" s="29">
        <v>0.48517573534501185</v>
      </c>
      <c r="C147" s="29">
        <v>0.48474899045660075</v>
      </c>
      <c r="D147" s="29">
        <v>0.47553361514184456</v>
      </c>
      <c r="E147" s="29">
        <v>0.41189724516689691</v>
      </c>
      <c r="F147" s="29">
        <v>-0.26438</v>
      </c>
      <c r="G147" s="29">
        <v>-0.12461999999999999</v>
      </c>
      <c r="H147" s="29">
        <v>-4.3975E-2</v>
      </c>
      <c r="I147" s="29">
        <v>-1.5713000000000001E-2</v>
      </c>
    </row>
    <row r="148" spans="1:9" x14ac:dyDescent="0.2">
      <c r="A148" s="3">
        <v>2096</v>
      </c>
      <c r="B148" s="29">
        <v>0.48489355665710465</v>
      </c>
      <c r="C148" s="29">
        <v>0.484233048577078</v>
      </c>
      <c r="D148" s="29">
        <v>0.47583185983506737</v>
      </c>
      <c r="E148" s="29">
        <v>0.41203081967334459</v>
      </c>
      <c r="F148" s="29">
        <v>-0.27289000000000002</v>
      </c>
      <c r="G148" s="29">
        <v>-0.13158</v>
      </c>
      <c r="H148" s="29">
        <v>-4.9783000000000001E-2</v>
      </c>
      <c r="I148" s="29">
        <v>-1.5851000000000001E-2</v>
      </c>
    </row>
    <row r="149" spans="1:9" x14ac:dyDescent="0.2">
      <c r="A149" s="3">
        <v>2097</v>
      </c>
      <c r="B149" s="29">
        <v>0.48385144548260095</v>
      </c>
      <c r="C149" s="29">
        <v>0.48363951370799252</v>
      </c>
      <c r="D149" s="29">
        <v>0.47573949470910265</v>
      </c>
      <c r="E149" s="29">
        <v>0.41201815775028139</v>
      </c>
      <c r="F149" s="29">
        <v>-0.28148000000000001</v>
      </c>
      <c r="G149" s="29">
        <v>-0.1386</v>
      </c>
      <c r="H149" s="29">
        <v>-5.5579000000000003E-2</v>
      </c>
      <c r="I149" s="29">
        <v>-1.6028000000000001E-2</v>
      </c>
    </row>
    <row r="150" spans="1:9" x14ac:dyDescent="0.2">
      <c r="A150" s="3">
        <v>2098</v>
      </c>
      <c r="B150" s="29">
        <v>0.48242465349330199</v>
      </c>
      <c r="C150" s="29">
        <v>0.48296594554261879</v>
      </c>
      <c r="D150" s="29">
        <v>0.47543570472778435</v>
      </c>
      <c r="E150" s="29">
        <v>0.41193434981128829</v>
      </c>
      <c r="F150" s="29">
        <v>-0.29015999999999997</v>
      </c>
      <c r="G150" s="29">
        <v>-0.14566999999999999</v>
      </c>
      <c r="H150" s="29">
        <v>-6.1362E-2</v>
      </c>
      <c r="I150" s="29">
        <v>-1.6244999999999999E-2</v>
      </c>
    </row>
    <row r="151" spans="1:9" x14ac:dyDescent="0.2">
      <c r="A151" s="3">
        <v>2099</v>
      </c>
      <c r="B151" s="29">
        <v>0.48059001426142489</v>
      </c>
      <c r="C151" s="29">
        <v>0.4822168927760786</v>
      </c>
      <c r="D151" s="29">
        <v>0.47491955358680282</v>
      </c>
      <c r="E151" s="29">
        <v>0.4117807296759895</v>
      </c>
      <c r="F151" s="29">
        <v>-0.29892999999999997</v>
      </c>
      <c r="G151" s="29">
        <v>-0.15279000000000001</v>
      </c>
      <c r="H151" s="29">
        <v>-6.7131999999999997E-2</v>
      </c>
      <c r="I151" s="29">
        <v>-1.6499E-2</v>
      </c>
    </row>
    <row r="152" spans="1:9" x14ac:dyDescent="0.2">
      <c r="A152" s="3">
        <v>2100</v>
      </c>
      <c r="B152" s="29">
        <v>0.47838826575861232</v>
      </c>
      <c r="C152" s="29">
        <v>0.48139844628013762</v>
      </c>
      <c r="D152" s="29">
        <v>0.47420757871787034</v>
      </c>
      <c r="E152" s="29">
        <v>0.41156853575438113</v>
      </c>
      <c r="F152" s="29">
        <v>-0.30779000000000001</v>
      </c>
      <c r="G152" s="29">
        <v>-0.15997</v>
      </c>
      <c r="H152" s="29">
        <v>-7.2889999999999996E-2</v>
      </c>
      <c r="I152" s="29">
        <v>-1.6792999999999999E-2</v>
      </c>
    </row>
    <row r="153" spans="1:9" x14ac:dyDescent="0.2">
      <c r="A153" s="34"/>
      <c r="B153" s="37"/>
      <c r="C153" s="37"/>
      <c r="D153" s="37"/>
      <c r="E153" s="37"/>
      <c r="F153" s="37"/>
      <c r="G153" s="37"/>
      <c r="H153" s="37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topLeftCell="A73" workbookViewId="0">
      <selection activeCell="K90" sqref="K90:O90"/>
    </sheetView>
  </sheetViews>
  <sheetFormatPr defaultRowHeight="12.75" x14ac:dyDescent="0.2"/>
  <cols>
    <col min="2" max="5" width="9.42578125" style="29" customWidth="1"/>
    <col min="6" max="8" width="9.5703125" style="29" customWidth="1"/>
    <col min="9" max="9" width="9.140625" style="29"/>
    <col min="21" max="23" width="10.5703125" style="29" customWidth="1"/>
  </cols>
  <sheetData>
    <row r="1" spans="1:26" ht="51" x14ac:dyDescent="0.2">
      <c r="A1" s="1" t="s">
        <v>25</v>
      </c>
      <c r="B1" s="28" t="s">
        <v>18</v>
      </c>
      <c r="C1" s="28" t="s">
        <v>17</v>
      </c>
      <c r="D1" s="28" t="s">
        <v>19</v>
      </c>
      <c r="E1" s="38" t="s">
        <v>33</v>
      </c>
      <c r="F1" s="35" t="s">
        <v>20</v>
      </c>
      <c r="G1" s="35" t="s">
        <v>21</v>
      </c>
      <c r="H1" s="35" t="s">
        <v>22</v>
      </c>
      <c r="I1" s="38" t="s">
        <v>34</v>
      </c>
      <c r="U1" s="28" t="s">
        <v>18</v>
      </c>
      <c r="V1" s="28" t="s">
        <v>17</v>
      </c>
      <c r="W1" s="28" t="s">
        <v>19</v>
      </c>
    </row>
    <row r="2" spans="1:26" x14ac:dyDescent="0.2">
      <c r="A2" s="2">
        <v>1950</v>
      </c>
      <c r="B2" s="29">
        <v>0.5248960244770402</v>
      </c>
      <c r="C2" s="29">
        <v>0.5248960244770402</v>
      </c>
      <c r="D2" s="29">
        <v>0.5248960244770402</v>
      </c>
      <c r="E2" s="29">
        <v>0.5248960244770402</v>
      </c>
      <c r="F2" s="29">
        <v>-4.6528E-2</v>
      </c>
      <c r="G2" s="29">
        <v>-4.6528E-2</v>
      </c>
      <c r="H2" s="29">
        <v>-4.6528E-2</v>
      </c>
      <c r="I2" s="29">
        <v>-4.6528E-2</v>
      </c>
      <c r="U2" s="29">
        <v>52.489596856152367</v>
      </c>
      <c r="V2" s="29">
        <v>52.489596856152367</v>
      </c>
      <c r="W2" s="29">
        <v>52.489596856152367</v>
      </c>
      <c r="X2">
        <f>U2/100</f>
        <v>0.52489596856152365</v>
      </c>
      <c r="Y2">
        <f>V2/100</f>
        <v>0.52489596856152365</v>
      </c>
      <c r="Z2">
        <f>W2/100</f>
        <v>0.52489596856152365</v>
      </c>
    </row>
    <row r="3" spans="1:26" x14ac:dyDescent="0.2">
      <c r="A3" s="3">
        <v>1951</v>
      </c>
      <c r="B3" s="29">
        <v>0.52371540661927141</v>
      </c>
      <c r="C3" s="29">
        <v>0.52371540661927141</v>
      </c>
      <c r="D3" s="29">
        <v>0.52371540661927141</v>
      </c>
      <c r="E3" s="29">
        <v>0.52371540661927141</v>
      </c>
      <c r="F3" s="29">
        <v>-3.1544000000000003E-2</v>
      </c>
      <c r="G3" s="29">
        <v>-3.1544000000000003E-2</v>
      </c>
      <c r="H3" s="29">
        <v>-3.1544000000000003E-2</v>
      </c>
      <c r="I3" s="29">
        <v>-3.1544000000000003E-2</v>
      </c>
      <c r="U3" s="29">
        <v>52.371522286965579</v>
      </c>
      <c r="V3" s="29">
        <v>52.371522286965579</v>
      </c>
      <c r="W3" s="29">
        <v>52.371522286965579</v>
      </c>
      <c r="X3">
        <f t="shared" ref="X3:X66" si="0">U3/100</f>
        <v>0.52371522286965577</v>
      </c>
      <c r="Y3">
        <f t="shared" ref="Y3:Y66" si="1">V3/100</f>
        <v>0.52371522286965577</v>
      </c>
      <c r="Z3">
        <f t="shared" ref="Z3:Z66" si="2">W3/100</f>
        <v>0.52371522286965577</v>
      </c>
    </row>
    <row r="4" spans="1:26" x14ac:dyDescent="0.2">
      <c r="A4" s="3">
        <v>1952</v>
      </c>
      <c r="B4" s="29">
        <v>0.52307248144400686</v>
      </c>
      <c r="C4" s="29">
        <v>0.52307248144400686</v>
      </c>
      <c r="D4" s="29">
        <v>0.52307248144400686</v>
      </c>
      <c r="E4" s="29">
        <v>0.52307248144400686</v>
      </c>
      <c r="F4" s="29">
        <v>-4.6528E-2</v>
      </c>
      <c r="G4" s="29">
        <v>-4.6528E-2</v>
      </c>
      <c r="H4" s="29">
        <v>-4.6528E-2</v>
      </c>
      <c r="I4" s="29">
        <v>-4.6528E-2</v>
      </c>
      <c r="U4" s="29">
        <v>52.307215483304148</v>
      </c>
      <c r="V4" s="29">
        <v>52.307215483304148</v>
      </c>
      <c r="W4" s="29">
        <v>52.307215483304148</v>
      </c>
      <c r="X4">
        <f t="shared" si="0"/>
        <v>0.52307215483304148</v>
      </c>
      <c r="Y4">
        <f t="shared" si="1"/>
        <v>0.52307215483304148</v>
      </c>
      <c r="Z4">
        <f t="shared" si="2"/>
        <v>0.52307215483304148</v>
      </c>
    </row>
    <row r="5" spans="1:26" x14ac:dyDescent="0.2">
      <c r="A5" s="3">
        <v>1953</v>
      </c>
      <c r="B5" s="29">
        <v>0.52290759749243909</v>
      </c>
      <c r="C5" s="29">
        <v>0.52290759749243909</v>
      </c>
      <c r="D5" s="29">
        <v>0.52290759749243909</v>
      </c>
      <c r="E5" s="29">
        <v>0.52290759749243909</v>
      </c>
      <c r="F5" s="29">
        <v>-6.0765E-2</v>
      </c>
      <c r="G5" s="29">
        <v>-6.0765E-2</v>
      </c>
      <c r="H5" s="29">
        <v>-6.0765E-2</v>
      </c>
      <c r="I5" s="29">
        <v>-6.0765E-2</v>
      </c>
      <c r="U5" s="29">
        <v>52.290716715041121</v>
      </c>
      <c r="V5" s="29">
        <v>52.290716715041121</v>
      </c>
      <c r="W5" s="29">
        <v>52.290716715041121</v>
      </c>
      <c r="X5">
        <f t="shared" si="0"/>
        <v>0.52290716715041119</v>
      </c>
      <c r="Y5">
        <f t="shared" si="1"/>
        <v>0.52290716715041119</v>
      </c>
      <c r="Z5">
        <f t="shared" si="2"/>
        <v>0.52290716715041119</v>
      </c>
    </row>
    <row r="6" spans="1:26" x14ac:dyDescent="0.2">
      <c r="A6" s="3">
        <v>1954</v>
      </c>
      <c r="B6" s="29">
        <v>0.52313549549641791</v>
      </c>
      <c r="C6" s="29">
        <v>0.52313549549641791</v>
      </c>
      <c r="D6" s="29">
        <v>0.52313549549641791</v>
      </c>
      <c r="E6" s="29">
        <v>0.52313549549641791</v>
      </c>
      <c r="F6" s="29">
        <v>-7.4254000000000001E-2</v>
      </c>
      <c r="G6" s="29">
        <v>-7.4254000000000001E-2</v>
      </c>
      <c r="H6" s="29">
        <v>-7.4254000000000001E-2</v>
      </c>
      <c r="I6" s="29">
        <v>-7.4254000000000001E-2</v>
      </c>
      <c r="U6" s="29">
        <v>52.313502183311698</v>
      </c>
      <c r="V6" s="29">
        <v>52.313502183311698</v>
      </c>
      <c r="W6" s="29">
        <v>52.313502183311698</v>
      </c>
      <c r="X6">
        <f t="shared" si="0"/>
        <v>0.523135021833117</v>
      </c>
      <c r="Y6">
        <f t="shared" si="1"/>
        <v>0.523135021833117</v>
      </c>
      <c r="Z6">
        <f t="shared" si="2"/>
        <v>0.523135021833117</v>
      </c>
    </row>
    <row r="7" spans="1:26" x14ac:dyDescent="0.2">
      <c r="A7" s="3">
        <v>1955</v>
      </c>
      <c r="B7" s="29">
        <v>0.52368039073933104</v>
      </c>
      <c r="C7" s="29">
        <v>0.52368039073933104</v>
      </c>
      <c r="D7" s="29">
        <v>0.52368039073933104</v>
      </c>
      <c r="E7" s="29">
        <v>0.52368039073933104</v>
      </c>
      <c r="F7" s="29">
        <v>-8.6995000000000003E-2</v>
      </c>
      <c r="G7" s="29">
        <v>-8.6995000000000003E-2</v>
      </c>
      <c r="H7" s="29">
        <v>-8.6995000000000003E-2</v>
      </c>
      <c r="I7" s="29">
        <v>-8.6995000000000003E-2</v>
      </c>
      <c r="U7" s="29">
        <v>52.367988028195448</v>
      </c>
      <c r="V7" s="29">
        <v>52.367988028195448</v>
      </c>
      <c r="W7" s="29">
        <v>52.367988028195448</v>
      </c>
      <c r="X7">
        <f t="shared" si="0"/>
        <v>0.52367988028195445</v>
      </c>
      <c r="Y7">
        <f t="shared" si="1"/>
        <v>0.52367988028195445</v>
      </c>
      <c r="Z7">
        <f t="shared" si="2"/>
        <v>0.52367988028195445</v>
      </c>
    </row>
    <row r="8" spans="1:26" x14ac:dyDescent="0.2">
      <c r="A8" s="3">
        <v>1956</v>
      </c>
      <c r="B8" s="29">
        <v>0.52227664004714935</v>
      </c>
      <c r="C8" s="29">
        <v>0.52227664004714935</v>
      </c>
      <c r="D8" s="29">
        <v>0.52227664004714935</v>
      </c>
      <c r="E8" s="29">
        <v>0.52227664004714935</v>
      </c>
      <c r="F8" s="29">
        <v>-9.8988000000000007E-2</v>
      </c>
      <c r="G8" s="29">
        <v>-9.8988000000000007E-2</v>
      </c>
      <c r="H8" s="29">
        <v>-9.8988000000000007E-2</v>
      </c>
      <c r="I8" s="29">
        <v>-9.8988000000000007E-2</v>
      </c>
      <c r="U8" s="29">
        <v>52.227606206982664</v>
      </c>
      <c r="V8" s="29">
        <v>52.227606206982664</v>
      </c>
      <c r="W8" s="29">
        <v>52.227606206982664</v>
      </c>
      <c r="X8">
        <f t="shared" si="0"/>
        <v>0.52227606206982669</v>
      </c>
      <c r="Y8">
        <f t="shared" si="1"/>
        <v>0.52227606206982669</v>
      </c>
      <c r="Z8">
        <f t="shared" si="2"/>
        <v>0.52227606206982669</v>
      </c>
    </row>
    <row r="9" spans="1:26" x14ac:dyDescent="0.2">
      <c r="A9" s="3">
        <v>1957</v>
      </c>
      <c r="B9" s="29">
        <v>0.52134090651591125</v>
      </c>
      <c r="C9" s="29">
        <v>0.52134090651591125</v>
      </c>
      <c r="D9" s="29">
        <v>0.52134090651591125</v>
      </c>
      <c r="E9" s="29">
        <v>0.52134090651591125</v>
      </c>
      <c r="F9" s="29">
        <v>-0.11022999999999999</v>
      </c>
      <c r="G9" s="29">
        <v>-0.11022999999999999</v>
      </c>
      <c r="H9" s="29">
        <v>-0.11022999999999999</v>
      </c>
      <c r="I9" s="29">
        <v>-0.11022999999999999</v>
      </c>
      <c r="U9" s="29">
        <v>52.134035810348891</v>
      </c>
      <c r="V9" s="29">
        <v>52.134035810348891</v>
      </c>
      <c r="W9" s="29">
        <v>52.134035810348891</v>
      </c>
      <c r="X9">
        <f t="shared" si="0"/>
        <v>0.52134035810348889</v>
      </c>
      <c r="Y9">
        <f t="shared" si="1"/>
        <v>0.52134035810348889</v>
      </c>
      <c r="Z9">
        <f t="shared" si="2"/>
        <v>0.52134035810348889</v>
      </c>
    </row>
    <row r="10" spans="1:26" x14ac:dyDescent="0.2">
      <c r="A10" s="3">
        <v>1958</v>
      </c>
      <c r="B10" s="29">
        <v>0.52081895962848568</v>
      </c>
      <c r="C10" s="29">
        <v>0.52081895962848568</v>
      </c>
      <c r="D10" s="29">
        <v>0.52081895962848568</v>
      </c>
      <c r="E10" s="29">
        <v>0.52081895962848568</v>
      </c>
      <c r="F10" s="29">
        <v>-0.12073</v>
      </c>
      <c r="G10" s="29">
        <v>-0.12073</v>
      </c>
      <c r="H10" s="29">
        <v>-0.12073</v>
      </c>
      <c r="I10" s="29">
        <v>-0.12073</v>
      </c>
      <c r="U10" s="29">
        <v>52.081845421362637</v>
      </c>
      <c r="V10" s="29">
        <v>52.081845421362637</v>
      </c>
      <c r="W10" s="29">
        <v>52.081845421362637</v>
      </c>
      <c r="X10">
        <f t="shared" si="0"/>
        <v>0.52081845421362638</v>
      </c>
      <c r="Y10">
        <f t="shared" si="1"/>
        <v>0.52081845421362638</v>
      </c>
      <c r="Z10">
        <f t="shared" si="2"/>
        <v>0.52081845421362638</v>
      </c>
    </row>
    <row r="11" spans="1:26" x14ac:dyDescent="0.2">
      <c r="A11" s="3">
        <v>1959</v>
      </c>
      <c r="B11" s="29">
        <v>0.52065561530705284</v>
      </c>
      <c r="C11" s="29">
        <v>0.52065561530705284</v>
      </c>
      <c r="D11" s="29">
        <v>0.52065561530705284</v>
      </c>
      <c r="E11" s="29">
        <v>0.52065561530705284</v>
      </c>
      <c r="F11" s="29">
        <v>-0.13048000000000001</v>
      </c>
      <c r="G11" s="29">
        <v>-0.13048000000000001</v>
      </c>
      <c r="H11" s="29">
        <v>-0.13048000000000001</v>
      </c>
      <c r="I11" s="29">
        <v>-0.13048000000000001</v>
      </c>
      <c r="U11" s="29">
        <v>52.065507719059369</v>
      </c>
      <c r="V11" s="29">
        <v>52.065507719059369</v>
      </c>
      <c r="W11" s="29">
        <v>52.065507719059369</v>
      </c>
      <c r="X11">
        <f t="shared" si="0"/>
        <v>0.52065507719059367</v>
      </c>
      <c r="Y11">
        <f t="shared" si="1"/>
        <v>0.52065507719059367</v>
      </c>
      <c r="Z11">
        <f t="shared" si="2"/>
        <v>0.52065507719059367</v>
      </c>
    </row>
    <row r="12" spans="1:26" x14ac:dyDescent="0.2">
      <c r="A12" s="3">
        <v>1960</v>
      </c>
      <c r="B12" s="29">
        <v>0.52079602863659391</v>
      </c>
      <c r="C12" s="29">
        <v>0.52079602863659391</v>
      </c>
      <c r="D12" s="29">
        <v>0.52079602863659391</v>
      </c>
      <c r="E12" s="29">
        <v>0.52079602863659391</v>
      </c>
      <c r="F12" s="29">
        <v>-0.14044000000000001</v>
      </c>
      <c r="G12" s="29">
        <v>-0.14044000000000001</v>
      </c>
      <c r="H12" s="29">
        <v>-0.14044000000000001</v>
      </c>
      <c r="I12" s="29">
        <v>-0.14044000000000001</v>
      </c>
      <c r="U12" s="29">
        <v>52.079554099832379</v>
      </c>
      <c r="V12" s="29">
        <v>52.079554099832379</v>
      </c>
      <c r="W12" s="29">
        <v>52.079554099832379</v>
      </c>
      <c r="X12">
        <f t="shared" si="0"/>
        <v>0.52079554099832381</v>
      </c>
      <c r="Y12">
        <f t="shared" si="1"/>
        <v>0.52079554099832381</v>
      </c>
      <c r="Z12">
        <f t="shared" si="2"/>
        <v>0.52079554099832381</v>
      </c>
    </row>
    <row r="13" spans="1:26" x14ac:dyDescent="0.2">
      <c r="A13" s="3">
        <v>1961</v>
      </c>
      <c r="B13" s="29">
        <v>0.51917529990970201</v>
      </c>
      <c r="C13" s="29">
        <v>0.51917529990970201</v>
      </c>
      <c r="D13" s="29">
        <v>0.51917529990970201</v>
      </c>
      <c r="E13" s="29">
        <v>0.51917529990970201</v>
      </c>
      <c r="F13" s="29">
        <v>-0.14837</v>
      </c>
      <c r="G13" s="29">
        <v>-0.14837</v>
      </c>
      <c r="H13" s="29">
        <v>-0.14837</v>
      </c>
      <c r="I13" s="29">
        <v>-0.14837</v>
      </c>
      <c r="U13" s="29">
        <v>51.91749367531672</v>
      </c>
      <c r="V13" s="29">
        <v>51.91749367531672</v>
      </c>
      <c r="W13" s="29">
        <v>51.91749367531672</v>
      </c>
      <c r="X13">
        <f t="shared" si="0"/>
        <v>0.51917493675316717</v>
      </c>
      <c r="Y13">
        <f t="shared" si="1"/>
        <v>0.51917493675316717</v>
      </c>
      <c r="Z13">
        <f t="shared" si="2"/>
        <v>0.51917493675316717</v>
      </c>
    </row>
    <row r="14" spans="1:26" x14ac:dyDescent="0.2">
      <c r="A14" s="3">
        <v>1962</v>
      </c>
      <c r="B14" s="29">
        <v>0.51803358565362279</v>
      </c>
      <c r="C14" s="29">
        <v>0.51803358565362279</v>
      </c>
      <c r="D14" s="29">
        <v>0.51803358565362279</v>
      </c>
      <c r="E14" s="29">
        <v>0.51803358565362279</v>
      </c>
      <c r="F14" s="29">
        <v>-0.15523999999999999</v>
      </c>
      <c r="G14" s="29">
        <v>-0.15523999999999999</v>
      </c>
      <c r="H14" s="29">
        <v>-0.15523999999999999</v>
      </c>
      <c r="I14" s="29">
        <v>-0.15523999999999999</v>
      </c>
      <c r="U14" s="29">
        <v>51.80334360887629</v>
      </c>
      <c r="V14" s="29">
        <v>51.80334360887629</v>
      </c>
      <c r="W14" s="29">
        <v>51.80334360887629</v>
      </c>
      <c r="X14">
        <f t="shared" si="0"/>
        <v>0.51803343608876284</v>
      </c>
      <c r="Y14">
        <f t="shared" si="1"/>
        <v>0.51803343608876284</v>
      </c>
      <c r="Z14">
        <f t="shared" si="2"/>
        <v>0.51803343608876284</v>
      </c>
    </row>
    <row r="15" spans="1:26" x14ac:dyDescent="0.2">
      <c r="A15" s="3">
        <v>1963</v>
      </c>
      <c r="B15" s="29">
        <v>0.51729625964976589</v>
      </c>
      <c r="C15" s="29">
        <v>0.51729625964976589</v>
      </c>
      <c r="D15" s="29">
        <v>0.51729625964976589</v>
      </c>
      <c r="E15" s="29">
        <v>0.51729625964976589</v>
      </c>
      <c r="F15" s="29">
        <v>-0.16105</v>
      </c>
      <c r="G15" s="29">
        <v>-0.16105</v>
      </c>
      <c r="H15" s="29">
        <v>-0.16105</v>
      </c>
      <c r="I15" s="29">
        <v>-0.16105</v>
      </c>
      <c r="U15" s="29">
        <v>51.729624409752645</v>
      </c>
      <c r="V15" s="29">
        <v>51.729624409752645</v>
      </c>
      <c r="W15" s="29">
        <v>51.729624409752645</v>
      </c>
      <c r="X15">
        <f t="shared" si="0"/>
        <v>0.5172962440975265</v>
      </c>
      <c r="Y15">
        <f t="shared" si="1"/>
        <v>0.5172962440975265</v>
      </c>
      <c r="Z15">
        <f t="shared" si="2"/>
        <v>0.5172962440975265</v>
      </c>
    </row>
    <row r="16" spans="1:26" x14ac:dyDescent="0.2">
      <c r="A16" s="3">
        <v>1964</v>
      </c>
      <c r="B16" s="29">
        <v>0.51689114000387881</v>
      </c>
      <c r="C16" s="29">
        <v>0.51689114000387881</v>
      </c>
      <c r="D16" s="29">
        <v>0.51689114000387881</v>
      </c>
      <c r="E16" s="29">
        <v>0.51689114000387881</v>
      </c>
      <c r="F16" s="29">
        <v>-0.16578000000000001</v>
      </c>
      <c r="G16" s="29">
        <v>-0.16578000000000001</v>
      </c>
      <c r="H16" s="29">
        <v>-0.16578000000000001</v>
      </c>
      <c r="I16" s="29">
        <v>-0.16578000000000001</v>
      </c>
      <c r="U16" s="29">
        <v>51.689118435744213</v>
      </c>
      <c r="V16" s="29">
        <v>51.689118435744213</v>
      </c>
      <c r="W16" s="29">
        <v>51.689118435744213</v>
      </c>
      <c r="X16">
        <f t="shared" si="0"/>
        <v>0.51689118435744208</v>
      </c>
      <c r="Y16">
        <f t="shared" si="1"/>
        <v>0.51689118435744208</v>
      </c>
      <c r="Z16">
        <f t="shared" si="2"/>
        <v>0.51689118435744208</v>
      </c>
    </row>
    <row r="17" spans="1:26" x14ac:dyDescent="0.2">
      <c r="A17" s="3">
        <v>1965</v>
      </c>
      <c r="B17" s="29">
        <v>0.51676515623263974</v>
      </c>
      <c r="C17" s="29">
        <v>0.51676515623263974</v>
      </c>
      <c r="D17" s="29">
        <v>0.51676515623263974</v>
      </c>
      <c r="E17" s="29">
        <v>0.51676515623263974</v>
      </c>
      <c r="F17" s="29">
        <v>-0.16771</v>
      </c>
      <c r="G17" s="29">
        <v>-0.16771</v>
      </c>
      <c r="H17" s="29">
        <v>-0.16771</v>
      </c>
      <c r="I17" s="29">
        <v>-0.16771</v>
      </c>
      <c r="U17" s="29">
        <v>51.676535853690119</v>
      </c>
      <c r="V17" s="29">
        <v>51.676535853690119</v>
      </c>
      <c r="W17" s="29">
        <v>51.676535853690119</v>
      </c>
      <c r="X17">
        <f t="shared" si="0"/>
        <v>0.5167653585369012</v>
      </c>
      <c r="Y17">
        <f t="shared" si="1"/>
        <v>0.5167653585369012</v>
      </c>
      <c r="Z17">
        <f t="shared" si="2"/>
        <v>0.5167653585369012</v>
      </c>
    </row>
    <row r="18" spans="1:26" x14ac:dyDescent="0.2">
      <c r="A18" s="3">
        <v>1966</v>
      </c>
      <c r="B18" s="29">
        <v>0.51511833870245982</v>
      </c>
      <c r="C18" s="29">
        <v>0.51511833870245982</v>
      </c>
      <c r="D18" s="29">
        <v>0.51511833870245982</v>
      </c>
      <c r="E18" s="29">
        <v>0.51511833870245982</v>
      </c>
      <c r="F18" s="29">
        <v>-0.1709</v>
      </c>
      <c r="G18" s="29">
        <v>-0.1709</v>
      </c>
      <c r="H18" s="29">
        <v>-0.1709</v>
      </c>
      <c r="I18" s="29">
        <v>-0.1709</v>
      </c>
      <c r="U18" s="29">
        <v>51.511826758337712</v>
      </c>
      <c r="V18" s="29">
        <v>51.511826758337712</v>
      </c>
      <c r="W18" s="29">
        <v>51.511826758337712</v>
      </c>
      <c r="X18">
        <f t="shared" si="0"/>
        <v>0.51511826758337709</v>
      </c>
      <c r="Y18">
        <f t="shared" si="1"/>
        <v>0.51511826758337709</v>
      </c>
      <c r="Z18">
        <f t="shared" si="2"/>
        <v>0.51511826758337709</v>
      </c>
    </row>
    <row r="19" spans="1:26" x14ac:dyDescent="0.2">
      <c r="A19" s="3">
        <v>1967</v>
      </c>
      <c r="B19" s="29">
        <v>0.51389466783263749</v>
      </c>
      <c r="C19" s="29">
        <v>0.51389466783263749</v>
      </c>
      <c r="D19" s="29">
        <v>0.51389466783263749</v>
      </c>
      <c r="E19" s="29">
        <v>0.51389466783263749</v>
      </c>
      <c r="F19" s="29">
        <v>-0.1736</v>
      </c>
      <c r="G19" s="29">
        <v>-0.1736</v>
      </c>
      <c r="H19" s="29">
        <v>-0.1736</v>
      </c>
      <c r="I19" s="29">
        <v>-0.1736</v>
      </c>
      <c r="U19" s="29">
        <v>51.389331820305671</v>
      </c>
      <c r="V19" s="29">
        <v>51.389331820305671</v>
      </c>
      <c r="W19" s="29">
        <v>51.389331820305671</v>
      </c>
      <c r="X19">
        <f t="shared" si="0"/>
        <v>0.51389331820305673</v>
      </c>
      <c r="Y19">
        <f t="shared" si="1"/>
        <v>0.51389331820305673</v>
      </c>
      <c r="Z19">
        <f t="shared" si="2"/>
        <v>0.51389331820305673</v>
      </c>
    </row>
    <row r="20" spans="1:26" x14ac:dyDescent="0.2">
      <c r="A20" s="3">
        <v>1968</v>
      </c>
      <c r="B20" s="29">
        <v>0.51304758350039414</v>
      </c>
      <c r="C20" s="29">
        <v>0.51304758350039414</v>
      </c>
      <c r="D20" s="29">
        <v>0.51304758350039414</v>
      </c>
      <c r="E20" s="29">
        <v>0.51304758350039414</v>
      </c>
      <c r="F20" s="29">
        <v>-0.17582</v>
      </c>
      <c r="G20" s="29">
        <v>-0.17582</v>
      </c>
      <c r="H20" s="29">
        <v>-0.17582</v>
      </c>
      <c r="I20" s="29">
        <v>-0.17582</v>
      </c>
      <c r="U20" s="29">
        <v>51.304488125938754</v>
      </c>
      <c r="V20" s="29">
        <v>51.304488125938754</v>
      </c>
      <c r="W20" s="29">
        <v>51.304488125938754</v>
      </c>
      <c r="X20">
        <f t="shared" si="0"/>
        <v>0.51304488125938752</v>
      </c>
      <c r="Y20">
        <f t="shared" si="1"/>
        <v>0.51304488125938752</v>
      </c>
      <c r="Z20">
        <f t="shared" si="2"/>
        <v>0.51304488125938752</v>
      </c>
    </row>
    <row r="21" spans="1:26" x14ac:dyDescent="0.2">
      <c r="A21" s="3">
        <v>1969</v>
      </c>
      <c r="B21" s="29">
        <v>0.51253297711721757</v>
      </c>
      <c r="C21" s="29">
        <v>0.51253297711721757</v>
      </c>
      <c r="D21" s="29">
        <v>0.51253297711721757</v>
      </c>
      <c r="E21" s="29">
        <v>0.51253297711721757</v>
      </c>
      <c r="F21" s="29">
        <v>-0.17755000000000001</v>
      </c>
      <c r="G21" s="29">
        <v>-0.17755000000000001</v>
      </c>
      <c r="H21" s="29">
        <v>-0.17755000000000001</v>
      </c>
      <c r="I21" s="29">
        <v>-0.17755000000000001</v>
      </c>
      <c r="U21" s="29">
        <v>51.253056995922982</v>
      </c>
      <c r="V21" s="29">
        <v>51.253056995922982</v>
      </c>
      <c r="W21" s="29">
        <v>51.253056995922982</v>
      </c>
      <c r="X21">
        <f t="shared" si="0"/>
        <v>0.51253056995922985</v>
      </c>
      <c r="Y21">
        <f t="shared" si="1"/>
        <v>0.51253056995922985</v>
      </c>
      <c r="Z21">
        <f t="shared" si="2"/>
        <v>0.51253056995922985</v>
      </c>
    </row>
    <row r="22" spans="1:26" x14ac:dyDescent="0.2">
      <c r="A22" s="3">
        <v>1970</v>
      </c>
      <c r="B22" s="29">
        <v>0.51230340115042794</v>
      </c>
      <c r="C22" s="29">
        <v>0.51230340115042794</v>
      </c>
      <c r="D22" s="29">
        <v>0.51230340115042794</v>
      </c>
      <c r="E22" s="29">
        <v>0.51230340115042794</v>
      </c>
      <c r="F22" s="29">
        <v>-0.18967999999999999</v>
      </c>
      <c r="G22" s="29">
        <v>-0.18967999999999999</v>
      </c>
      <c r="H22" s="29">
        <v>-0.18967999999999999</v>
      </c>
      <c r="I22" s="29">
        <v>-0.18967999999999999</v>
      </c>
      <c r="U22" s="29">
        <v>51.230337149812108</v>
      </c>
      <c r="V22" s="29">
        <v>51.230337149812108</v>
      </c>
      <c r="W22" s="29">
        <v>51.230337149812108</v>
      </c>
      <c r="X22">
        <f t="shared" si="0"/>
        <v>0.51230337149812111</v>
      </c>
      <c r="Y22">
        <f t="shared" si="1"/>
        <v>0.51230337149812111</v>
      </c>
      <c r="Z22">
        <f t="shared" si="2"/>
        <v>0.51230337149812111</v>
      </c>
    </row>
    <row r="23" spans="1:26" x14ac:dyDescent="0.2">
      <c r="A23" s="3">
        <v>1971</v>
      </c>
      <c r="B23" s="29">
        <v>0.51066363505246903</v>
      </c>
      <c r="C23" s="29">
        <v>0.51066363505246903</v>
      </c>
      <c r="D23" s="29">
        <v>0.51066363505246903</v>
      </c>
      <c r="E23" s="29">
        <v>0.51066363505246903</v>
      </c>
      <c r="F23" s="29">
        <v>-0.18682000000000001</v>
      </c>
      <c r="G23" s="29">
        <v>-0.18682000000000001</v>
      </c>
      <c r="H23" s="29">
        <v>-0.18682000000000001</v>
      </c>
      <c r="I23" s="29">
        <v>-0.18682000000000001</v>
      </c>
      <c r="U23" s="29">
        <v>51.066626137134371</v>
      </c>
      <c r="V23" s="29">
        <v>51.066626137134371</v>
      </c>
      <c r="W23" s="29">
        <v>51.066626137134371</v>
      </c>
      <c r="X23">
        <f t="shared" si="0"/>
        <v>0.51066626137134374</v>
      </c>
      <c r="Y23">
        <f t="shared" si="1"/>
        <v>0.51066626137134374</v>
      </c>
      <c r="Z23">
        <f t="shared" si="2"/>
        <v>0.51066626137134374</v>
      </c>
    </row>
    <row r="24" spans="1:26" x14ac:dyDescent="0.2">
      <c r="A24" s="3">
        <v>1972</v>
      </c>
      <c r="B24" s="29">
        <v>0.50945173681062805</v>
      </c>
      <c r="C24" s="29">
        <v>0.50945173681062805</v>
      </c>
      <c r="D24" s="29">
        <v>0.50945173681062805</v>
      </c>
      <c r="E24" s="29">
        <v>0.50945173681062805</v>
      </c>
      <c r="F24" s="29">
        <v>-0.17984</v>
      </c>
      <c r="G24" s="29">
        <v>-0.17984</v>
      </c>
      <c r="H24" s="29">
        <v>-0.17984</v>
      </c>
      <c r="I24" s="29">
        <v>-0.17984</v>
      </c>
      <c r="U24" s="29">
        <v>50.9462451637539</v>
      </c>
      <c r="V24" s="29">
        <v>50.9462451637539</v>
      </c>
      <c r="W24" s="29">
        <v>50.9462451637539</v>
      </c>
      <c r="X24">
        <f t="shared" si="0"/>
        <v>0.509462451637539</v>
      </c>
      <c r="Y24">
        <f t="shared" si="1"/>
        <v>0.509462451637539</v>
      </c>
      <c r="Z24">
        <f t="shared" si="2"/>
        <v>0.509462451637539</v>
      </c>
    </row>
    <row r="25" spans="1:26" x14ac:dyDescent="0.2">
      <c r="A25" s="3">
        <v>1973</v>
      </c>
      <c r="B25" s="29">
        <v>0.50861056388915993</v>
      </c>
      <c r="C25" s="29">
        <v>0.50861056388915993</v>
      </c>
      <c r="D25" s="29">
        <v>0.50861056388915993</v>
      </c>
      <c r="E25" s="29">
        <v>0.50861056388915993</v>
      </c>
      <c r="F25" s="29">
        <v>-0.16875000000000001</v>
      </c>
      <c r="G25" s="29">
        <v>-0.16875000000000001</v>
      </c>
      <c r="H25" s="29">
        <v>-0.16875000000000001</v>
      </c>
      <c r="I25" s="29">
        <v>-0.16875000000000001</v>
      </c>
      <c r="U25" s="29">
        <v>50.862797226076239</v>
      </c>
      <c r="V25" s="29">
        <v>50.862797226076239</v>
      </c>
      <c r="W25" s="29">
        <v>50.862797226076239</v>
      </c>
      <c r="X25">
        <f t="shared" si="0"/>
        <v>0.5086279722607624</v>
      </c>
      <c r="Y25">
        <f t="shared" si="1"/>
        <v>0.5086279722607624</v>
      </c>
      <c r="Z25">
        <f t="shared" si="2"/>
        <v>0.5086279722607624</v>
      </c>
    </row>
    <row r="26" spans="1:26" x14ac:dyDescent="0.2">
      <c r="A26" s="3">
        <v>1974</v>
      </c>
      <c r="B26" s="29">
        <v>0.50805575182479101</v>
      </c>
      <c r="C26" s="29">
        <v>0.50805575182479101</v>
      </c>
      <c r="D26" s="29">
        <v>0.50805575182479101</v>
      </c>
      <c r="E26" s="29">
        <v>0.50805575182479101</v>
      </c>
      <c r="F26" s="29">
        <v>-0.15354000000000001</v>
      </c>
      <c r="G26" s="29">
        <v>-0.15354000000000001</v>
      </c>
      <c r="H26" s="29">
        <v>-0.15354000000000001</v>
      </c>
      <c r="I26" s="29">
        <v>-0.15354000000000001</v>
      </c>
      <c r="U26" s="29">
        <v>50.806981418430212</v>
      </c>
      <c r="V26" s="29">
        <v>50.806981418430212</v>
      </c>
      <c r="W26" s="29">
        <v>50.806981418430212</v>
      </c>
      <c r="X26">
        <f t="shared" si="0"/>
        <v>0.50806981418430208</v>
      </c>
      <c r="Y26">
        <f t="shared" si="1"/>
        <v>0.50806981418430208</v>
      </c>
      <c r="Z26">
        <f t="shared" si="2"/>
        <v>0.50806981418430208</v>
      </c>
    </row>
    <row r="27" spans="1:26" x14ac:dyDescent="0.2">
      <c r="A27" s="3">
        <v>1975</v>
      </c>
      <c r="B27" s="29">
        <v>0.50770973889506588</v>
      </c>
      <c r="C27" s="29">
        <v>0.50770973889506588</v>
      </c>
      <c r="D27" s="29">
        <v>0.50770973889506588</v>
      </c>
      <c r="E27" s="29">
        <v>0.50770973889506588</v>
      </c>
      <c r="F27" s="29">
        <v>-8.0148999999999998E-2</v>
      </c>
      <c r="G27" s="29">
        <v>-8.0148999999999998E-2</v>
      </c>
      <c r="H27" s="29">
        <v>-8.0148999999999998E-2</v>
      </c>
      <c r="I27" s="29">
        <v>-8.0148999999999998E-2</v>
      </c>
      <c r="U27" s="29">
        <v>50.770947967278268</v>
      </c>
      <c r="V27" s="29">
        <v>50.770947967278268</v>
      </c>
      <c r="W27" s="29">
        <v>50.770947967278268</v>
      </c>
      <c r="X27">
        <f t="shared" si="0"/>
        <v>0.50770947967278268</v>
      </c>
      <c r="Y27">
        <f t="shared" si="1"/>
        <v>0.50770947967278268</v>
      </c>
      <c r="Z27">
        <f t="shared" si="2"/>
        <v>0.50770947967278268</v>
      </c>
    </row>
    <row r="28" spans="1:26" x14ac:dyDescent="0.2">
      <c r="A28" s="3">
        <v>1976</v>
      </c>
      <c r="B28" s="29">
        <v>0.50638340345917121</v>
      </c>
      <c r="C28" s="29">
        <v>0.50638340345917121</v>
      </c>
      <c r="D28" s="29">
        <v>0.50638340345917121</v>
      </c>
      <c r="E28" s="29">
        <v>0.50638340345917121</v>
      </c>
      <c r="F28" s="29">
        <v>-7.4746000000000007E-2</v>
      </c>
      <c r="G28" s="29">
        <v>-7.4746000000000007E-2</v>
      </c>
      <c r="H28" s="29">
        <v>-7.4746000000000007E-2</v>
      </c>
      <c r="I28" s="29">
        <v>-7.4746000000000007E-2</v>
      </c>
      <c r="U28" s="29">
        <v>50.638732290519158</v>
      </c>
      <c r="V28" s="29">
        <v>50.638732290519158</v>
      </c>
      <c r="W28" s="29">
        <v>50.638732290519158</v>
      </c>
      <c r="X28">
        <f t="shared" si="0"/>
        <v>0.50638732290519162</v>
      </c>
      <c r="Y28">
        <f t="shared" si="1"/>
        <v>0.50638732290519162</v>
      </c>
      <c r="Z28">
        <f t="shared" si="2"/>
        <v>0.50638732290519162</v>
      </c>
    </row>
    <row r="29" spans="1:26" x14ac:dyDescent="0.2">
      <c r="A29" s="3">
        <v>1977</v>
      </c>
      <c r="B29" s="29">
        <v>0.50552580842624317</v>
      </c>
      <c r="C29" s="29">
        <v>0.50552580842624317</v>
      </c>
      <c r="D29" s="29">
        <v>0.50552580842624317</v>
      </c>
      <c r="E29" s="29">
        <v>0.50552580842624317</v>
      </c>
      <c r="F29" s="29">
        <v>-8.3256999999999998E-2</v>
      </c>
      <c r="G29" s="29">
        <v>-8.3256999999999998E-2</v>
      </c>
      <c r="H29" s="29">
        <v>-8.3256999999999998E-2</v>
      </c>
      <c r="I29" s="29">
        <v>-8.3256999999999998E-2</v>
      </c>
      <c r="U29" s="29">
        <v>50.551187386702139</v>
      </c>
      <c r="V29" s="29">
        <v>50.551187386702139</v>
      </c>
      <c r="W29" s="29">
        <v>50.551187386702139</v>
      </c>
      <c r="X29">
        <f t="shared" si="0"/>
        <v>0.50551187386702134</v>
      </c>
      <c r="Y29">
        <f t="shared" si="1"/>
        <v>0.50551187386702134</v>
      </c>
      <c r="Z29">
        <f t="shared" si="2"/>
        <v>0.50551187386702134</v>
      </c>
    </row>
    <row r="30" spans="1:26" x14ac:dyDescent="0.2">
      <c r="A30" s="3">
        <v>1978</v>
      </c>
      <c r="B30" s="29">
        <v>0.50511022177014986</v>
      </c>
      <c r="C30" s="29">
        <v>0.50511022177014986</v>
      </c>
      <c r="D30" s="29">
        <v>0.50511022177014986</v>
      </c>
      <c r="E30" s="29">
        <v>0.50511022177014986</v>
      </c>
      <c r="F30" s="29">
        <v>-0.10568</v>
      </c>
      <c r="G30" s="29">
        <v>-0.10568</v>
      </c>
      <c r="H30" s="29">
        <v>-0.10568</v>
      </c>
      <c r="I30" s="29">
        <v>-0.10568</v>
      </c>
      <c r="U30" s="29">
        <v>50.507610019659907</v>
      </c>
      <c r="V30" s="29">
        <v>50.507610019659907</v>
      </c>
      <c r="W30" s="29">
        <v>50.507610019659907</v>
      </c>
      <c r="X30">
        <f t="shared" si="0"/>
        <v>0.5050761001965991</v>
      </c>
      <c r="Y30">
        <f t="shared" si="1"/>
        <v>0.5050761001965991</v>
      </c>
      <c r="Z30">
        <f t="shared" si="2"/>
        <v>0.5050761001965991</v>
      </c>
    </row>
    <row r="31" spans="1:26" x14ac:dyDescent="0.2">
      <c r="A31" s="3">
        <v>1979</v>
      </c>
      <c r="B31" s="29">
        <v>0.50513592244448002</v>
      </c>
      <c r="C31" s="29">
        <v>0.50513592244448002</v>
      </c>
      <c r="D31" s="29">
        <v>0.50513592244448002</v>
      </c>
      <c r="E31" s="29">
        <v>0.50513592244448002</v>
      </c>
      <c r="F31" s="29">
        <v>-0.14202000000000001</v>
      </c>
      <c r="G31" s="29">
        <v>-0.14202000000000001</v>
      </c>
      <c r="H31" s="29">
        <v>-0.14202000000000001</v>
      </c>
      <c r="I31" s="29">
        <v>-0.14202000000000001</v>
      </c>
      <c r="U31" s="29">
        <v>50.50975285831349</v>
      </c>
      <c r="V31" s="29">
        <v>50.50975285831349</v>
      </c>
      <c r="W31" s="29">
        <v>50.50975285831349</v>
      </c>
      <c r="X31">
        <f t="shared" si="0"/>
        <v>0.50509752858313495</v>
      </c>
      <c r="Y31">
        <f t="shared" si="1"/>
        <v>0.50509752858313495</v>
      </c>
      <c r="Z31">
        <f t="shared" si="2"/>
        <v>0.50509752858313495</v>
      </c>
    </row>
    <row r="32" spans="1:26" x14ac:dyDescent="0.2">
      <c r="A32" s="3">
        <v>1980</v>
      </c>
      <c r="B32" s="29">
        <v>0.50559629493076474</v>
      </c>
      <c r="C32" s="29">
        <v>0.50559629493076474</v>
      </c>
      <c r="D32" s="29">
        <v>0.50559629493076474</v>
      </c>
      <c r="E32" s="29">
        <v>0.50559629493076474</v>
      </c>
      <c r="F32" s="29">
        <v>-0.19192000000000001</v>
      </c>
      <c r="G32" s="29">
        <v>-0.19192000000000001</v>
      </c>
      <c r="H32" s="29">
        <v>-0.19192000000000001</v>
      </c>
      <c r="I32" s="29">
        <v>-0.19192000000000001</v>
      </c>
      <c r="U32" s="29">
        <v>50.557057166204515</v>
      </c>
      <c r="V32" s="29">
        <v>50.557057166204515</v>
      </c>
      <c r="W32" s="29">
        <v>50.557057166204515</v>
      </c>
      <c r="X32">
        <f t="shared" si="0"/>
        <v>0.50557057166204511</v>
      </c>
      <c r="Y32">
        <f t="shared" si="1"/>
        <v>0.50557057166204511</v>
      </c>
      <c r="Z32">
        <f t="shared" si="2"/>
        <v>0.50557057166204511</v>
      </c>
    </row>
    <row r="33" spans="1:26" x14ac:dyDescent="0.2">
      <c r="A33" s="3">
        <v>1981</v>
      </c>
      <c r="B33" s="29">
        <v>0.50345342079557731</v>
      </c>
      <c r="C33" s="29">
        <v>0.50345342079557731</v>
      </c>
      <c r="D33" s="29">
        <v>0.50345342079557731</v>
      </c>
      <c r="E33" s="29">
        <v>0.50345342079557731</v>
      </c>
      <c r="F33" s="29">
        <v>-0.25619999999999998</v>
      </c>
      <c r="G33" s="29">
        <v>-0.25619999999999998</v>
      </c>
      <c r="H33" s="29">
        <v>-0.25619999999999998</v>
      </c>
      <c r="I33" s="29">
        <v>-0.25619999999999998</v>
      </c>
      <c r="U33" s="29">
        <v>50.343622533401621</v>
      </c>
      <c r="V33" s="29">
        <v>50.343622533401621</v>
      </c>
      <c r="W33" s="29">
        <v>50.343622533401621</v>
      </c>
      <c r="X33">
        <f t="shared" si="0"/>
        <v>0.50343622533401622</v>
      </c>
      <c r="Y33">
        <f t="shared" si="1"/>
        <v>0.50343622533401622</v>
      </c>
      <c r="Z33">
        <f t="shared" si="2"/>
        <v>0.50343622533401622</v>
      </c>
    </row>
    <row r="34" spans="1:26" x14ac:dyDescent="0.2">
      <c r="A34" s="3">
        <v>1982</v>
      </c>
      <c r="B34" s="29">
        <v>0.50147815590939859</v>
      </c>
      <c r="C34" s="29">
        <v>0.50147815590939859</v>
      </c>
      <c r="D34" s="29">
        <v>0.50147815590939859</v>
      </c>
      <c r="E34" s="29">
        <v>0.50147815590939859</v>
      </c>
      <c r="F34" s="29">
        <v>-0.33450999999999997</v>
      </c>
      <c r="G34" s="29">
        <v>-0.33450999999999997</v>
      </c>
      <c r="H34" s="29">
        <v>-0.33450999999999997</v>
      </c>
      <c r="I34" s="29">
        <v>-0.33450999999999997</v>
      </c>
      <c r="U34" s="29">
        <v>50.149860368405456</v>
      </c>
      <c r="V34" s="29">
        <v>50.149860368405456</v>
      </c>
      <c r="W34" s="29">
        <v>50.149860368405456</v>
      </c>
      <c r="X34">
        <f t="shared" si="0"/>
        <v>0.50149860368405452</v>
      </c>
      <c r="Y34">
        <f t="shared" si="1"/>
        <v>0.50149860368405452</v>
      </c>
      <c r="Z34">
        <f t="shared" si="2"/>
        <v>0.50149860368405452</v>
      </c>
    </row>
    <row r="35" spans="1:26" x14ac:dyDescent="0.2">
      <c r="A35" s="3">
        <v>1983</v>
      </c>
      <c r="B35" s="29">
        <v>0.49970438150049212</v>
      </c>
      <c r="C35" s="29">
        <v>0.49970438150049212</v>
      </c>
      <c r="D35" s="29">
        <v>0.49970438150049212</v>
      </c>
      <c r="E35" s="29">
        <v>0.49970438150049212</v>
      </c>
      <c r="F35" s="29">
        <v>-0.42685000000000001</v>
      </c>
      <c r="G35" s="29">
        <v>-0.42685000000000001</v>
      </c>
      <c r="H35" s="29">
        <v>-0.42685000000000001</v>
      </c>
      <c r="I35" s="29">
        <v>-0.42685000000000001</v>
      </c>
      <c r="U35" s="29">
        <v>49.976931801112272</v>
      </c>
      <c r="V35" s="29">
        <v>49.976931801112272</v>
      </c>
      <c r="W35" s="29">
        <v>49.976931801112272</v>
      </c>
      <c r="X35">
        <f t="shared" si="0"/>
        <v>0.49976931801112273</v>
      </c>
      <c r="Y35">
        <f t="shared" si="1"/>
        <v>0.49976931801112273</v>
      </c>
      <c r="Z35">
        <f t="shared" si="2"/>
        <v>0.49976931801112273</v>
      </c>
    </row>
    <row r="36" spans="1:26" x14ac:dyDescent="0.2">
      <c r="A36" s="3">
        <v>1984</v>
      </c>
      <c r="B36" s="29">
        <v>0.49823800454607675</v>
      </c>
      <c r="C36" s="29">
        <v>0.49823800454607675</v>
      </c>
      <c r="D36" s="29">
        <v>0.49823800454607675</v>
      </c>
      <c r="E36" s="29">
        <v>0.49823800454607675</v>
      </c>
      <c r="F36" s="29">
        <v>-0.53322000000000003</v>
      </c>
      <c r="G36" s="29">
        <v>-0.53322000000000003</v>
      </c>
      <c r="H36" s="29">
        <v>-0.53322000000000003</v>
      </c>
      <c r="I36" s="29">
        <v>-0.53322000000000003</v>
      </c>
      <c r="U36" s="29">
        <v>49.833592364531206</v>
      </c>
      <c r="V36" s="29">
        <v>49.833592364531206</v>
      </c>
      <c r="W36" s="29">
        <v>49.833592364531206</v>
      </c>
      <c r="X36">
        <f t="shared" si="0"/>
        <v>0.49833592364531204</v>
      </c>
      <c r="Y36">
        <f t="shared" si="1"/>
        <v>0.49833592364531204</v>
      </c>
      <c r="Z36">
        <f t="shared" si="2"/>
        <v>0.49833592364531204</v>
      </c>
    </row>
    <row r="37" spans="1:26" x14ac:dyDescent="0.2">
      <c r="A37" s="3">
        <v>1985</v>
      </c>
      <c r="B37" s="29">
        <v>0.49720034927248308</v>
      </c>
      <c r="C37" s="29">
        <v>0.49720034927248308</v>
      </c>
      <c r="D37" s="29">
        <v>0.49720034927248308</v>
      </c>
      <c r="E37" s="29">
        <v>0.49720034927248308</v>
      </c>
      <c r="F37" s="29">
        <v>-0.98133999999999999</v>
      </c>
      <c r="G37" s="29">
        <v>-0.98133999999999999</v>
      </c>
      <c r="H37" s="29">
        <v>-0.98133999999999999</v>
      </c>
      <c r="I37" s="29">
        <v>-0.98133999999999999</v>
      </c>
      <c r="U37" s="29">
        <v>49.731955470619504</v>
      </c>
      <c r="V37" s="29">
        <v>49.731955470619504</v>
      </c>
      <c r="W37" s="29">
        <v>49.731955470619504</v>
      </c>
      <c r="X37">
        <f t="shared" si="0"/>
        <v>0.49731955470619504</v>
      </c>
      <c r="Y37">
        <f t="shared" si="1"/>
        <v>0.49731955470619504</v>
      </c>
      <c r="Z37">
        <f t="shared" si="2"/>
        <v>0.49731955470619504</v>
      </c>
    </row>
    <row r="38" spans="1:26" x14ac:dyDescent="0.2">
      <c r="A38" s="3">
        <v>1986</v>
      </c>
      <c r="B38" s="29">
        <v>0.49314919841903926</v>
      </c>
      <c r="C38" s="29">
        <v>0.49314919841903926</v>
      </c>
      <c r="D38" s="29">
        <v>0.49314919841903926</v>
      </c>
      <c r="E38" s="29">
        <v>0.49314919841903926</v>
      </c>
      <c r="F38" s="29">
        <v>-1.0065</v>
      </c>
      <c r="G38" s="29">
        <v>-1.0065</v>
      </c>
      <c r="H38" s="29">
        <v>-1.0065</v>
      </c>
      <c r="I38" s="29">
        <v>-1.0065</v>
      </c>
      <c r="U38" s="29">
        <v>49.330868821819855</v>
      </c>
      <c r="V38" s="29">
        <v>49.330868821819855</v>
      </c>
      <c r="W38" s="29">
        <v>49.330868821819855</v>
      </c>
      <c r="X38">
        <f t="shared" si="0"/>
        <v>0.49330868821819857</v>
      </c>
      <c r="Y38">
        <f t="shared" si="1"/>
        <v>0.49330868821819857</v>
      </c>
      <c r="Z38">
        <f t="shared" si="2"/>
        <v>0.49330868821819857</v>
      </c>
    </row>
    <row r="39" spans="1:26" x14ac:dyDescent="0.2">
      <c r="A39" s="3">
        <v>1987</v>
      </c>
      <c r="B39" s="29">
        <v>0.48900069800864376</v>
      </c>
      <c r="C39" s="29">
        <v>0.48900069800864376</v>
      </c>
      <c r="D39" s="29">
        <v>0.48900069800864376</v>
      </c>
      <c r="E39" s="29">
        <v>0.48900069800864376</v>
      </c>
      <c r="F39" s="29">
        <v>-0.93652999999999997</v>
      </c>
      <c r="G39" s="29">
        <v>-0.93652999999999997</v>
      </c>
      <c r="H39" s="29">
        <v>-0.93652999999999997</v>
      </c>
      <c r="I39" s="29">
        <v>-0.93652999999999997</v>
      </c>
      <c r="U39" s="29">
        <v>48.918324316670088</v>
      </c>
      <c r="V39" s="29">
        <v>48.918324316670088</v>
      </c>
      <c r="W39" s="29">
        <v>48.918324316670088</v>
      </c>
      <c r="X39">
        <f t="shared" si="0"/>
        <v>0.48918324316670087</v>
      </c>
      <c r="Y39">
        <f t="shared" si="1"/>
        <v>0.48918324316670087</v>
      </c>
      <c r="Z39">
        <f t="shared" si="2"/>
        <v>0.48918324316670087</v>
      </c>
    </row>
    <row r="40" spans="1:26" x14ac:dyDescent="0.2">
      <c r="A40" s="3">
        <v>1988</v>
      </c>
      <c r="B40" s="29">
        <v>0.48467816872009789</v>
      </c>
      <c r="C40" s="29">
        <v>0.48467816872009789</v>
      </c>
      <c r="D40" s="29">
        <v>0.48467816872009789</v>
      </c>
      <c r="E40" s="29">
        <v>0.48467816872009789</v>
      </c>
      <c r="F40" s="29">
        <v>-0.77131000000000005</v>
      </c>
      <c r="G40" s="29">
        <v>-0.77131000000000005</v>
      </c>
      <c r="H40" s="29">
        <v>-0.77131000000000005</v>
      </c>
      <c r="I40" s="29">
        <v>-0.77131000000000005</v>
      </c>
      <c r="U40" s="29">
        <v>48.486707473703483</v>
      </c>
      <c r="V40" s="29">
        <v>48.486707473703483</v>
      </c>
      <c r="W40" s="29">
        <v>48.486707473703483</v>
      </c>
      <c r="X40">
        <f t="shared" si="0"/>
        <v>0.48486707473703483</v>
      </c>
      <c r="Y40">
        <f t="shared" si="1"/>
        <v>0.48486707473703483</v>
      </c>
      <c r="Z40">
        <f t="shared" si="2"/>
        <v>0.48486707473703483</v>
      </c>
    </row>
    <row r="41" spans="1:26" x14ac:dyDescent="0.2">
      <c r="A41" s="3">
        <v>1989</v>
      </c>
      <c r="B41" s="29">
        <v>0.47989247025474413</v>
      </c>
      <c r="C41" s="29">
        <v>0.47989247025474413</v>
      </c>
      <c r="D41" s="29">
        <v>0.47989247025474413</v>
      </c>
      <c r="E41" s="29">
        <v>0.47989247025474413</v>
      </c>
      <c r="F41" s="29">
        <v>-0.51088999999999996</v>
      </c>
      <c r="G41" s="29">
        <v>-0.51088999999999996</v>
      </c>
      <c r="H41" s="29">
        <v>-0.51088999999999996</v>
      </c>
      <c r="I41" s="29">
        <v>-0.51088999999999996</v>
      </c>
      <c r="U41" s="29">
        <v>48.007670597279677</v>
      </c>
      <c r="V41" s="29">
        <v>48.007670597279677</v>
      </c>
      <c r="W41" s="29">
        <v>48.007670597279677</v>
      </c>
      <c r="X41">
        <f t="shared" si="0"/>
        <v>0.48007670597279678</v>
      </c>
      <c r="Y41">
        <f t="shared" si="1"/>
        <v>0.48007670597279678</v>
      </c>
      <c r="Z41">
        <f t="shared" si="2"/>
        <v>0.48007670597279678</v>
      </c>
    </row>
    <row r="42" spans="1:26" x14ac:dyDescent="0.2">
      <c r="A42" s="3">
        <v>1990</v>
      </c>
      <c r="B42" s="29">
        <v>0.47434830542042866</v>
      </c>
      <c r="C42" s="29">
        <v>0.47434830542042866</v>
      </c>
      <c r="D42" s="29">
        <v>0.47434830542042866</v>
      </c>
      <c r="E42" s="29">
        <v>0.47434830542042866</v>
      </c>
      <c r="F42" s="29">
        <v>0.42959000000000003</v>
      </c>
      <c r="G42" s="29">
        <v>0.42959000000000003</v>
      </c>
      <c r="H42" s="29">
        <v>0.42959000000000003</v>
      </c>
      <c r="I42" s="29">
        <v>0.42959000000000003</v>
      </c>
      <c r="U42" s="29">
        <v>47.451603656879549</v>
      </c>
      <c r="V42" s="29">
        <v>47.451603656879549</v>
      </c>
      <c r="W42" s="29">
        <v>47.451603656879549</v>
      </c>
      <c r="X42">
        <f t="shared" si="0"/>
        <v>0.47451603656879549</v>
      </c>
      <c r="Y42">
        <f t="shared" si="1"/>
        <v>0.47451603656879549</v>
      </c>
      <c r="Z42">
        <f t="shared" si="2"/>
        <v>0.47451603656879549</v>
      </c>
    </row>
    <row r="43" spans="1:26" x14ac:dyDescent="0.2">
      <c r="A43" s="3">
        <v>1991</v>
      </c>
      <c r="B43" s="29">
        <v>0.477859476977119</v>
      </c>
      <c r="C43" s="29">
        <v>0.477859476977119</v>
      </c>
      <c r="D43" s="29">
        <v>0.477859476977119</v>
      </c>
      <c r="E43" s="29">
        <v>0.477859476977119</v>
      </c>
      <c r="F43" s="29">
        <v>0.68547999999999998</v>
      </c>
      <c r="G43" s="29">
        <v>0.68547999999999998</v>
      </c>
      <c r="H43" s="29">
        <v>0.68547999999999998</v>
      </c>
      <c r="I43" s="29">
        <v>0.68547999999999998</v>
      </c>
      <c r="U43" s="29">
        <v>47.799927600365642</v>
      </c>
      <c r="V43" s="29">
        <v>47.799927600365642</v>
      </c>
      <c r="W43" s="29">
        <v>47.799927600365642</v>
      </c>
      <c r="X43">
        <f t="shared" si="0"/>
        <v>0.47799927600365644</v>
      </c>
      <c r="Y43">
        <f t="shared" si="1"/>
        <v>0.47799927600365644</v>
      </c>
      <c r="Z43">
        <f t="shared" si="2"/>
        <v>0.47799927600365644</v>
      </c>
    </row>
    <row r="44" spans="1:26" x14ac:dyDescent="0.2">
      <c r="A44" s="3">
        <v>1992</v>
      </c>
      <c r="B44" s="29">
        <v>0.4817358704791212</v>
      </c>
      <c r="C44" s="29">
        <v>0.4817358704791212</v>
      </c>
      <c r="D44" s="29">
        <v>0.4817358704791212</v>
      </c>
      <c r="E44" s="29">
        <v>0.4817358704791212</v>
      </c>
      <c r="F44" s="29">
        <v>0.84162000000000003</v>
      </c>
      <c r="G44" s="29">
        <v>0.84162000000000003</v>
      </c>
      <c r="H44" s="29">
        <v>0.84162000000000003</v>
      </c>
      <c r="I44" s="29">
        <v>0.84162000000000003</v>
      </c>
      <c r="U44" s="29">
        <v>48.182950851830327</v>
      </c>
      <c r="V44" s="29">
        <v>48.182950851830327</v>
      </c>
      <c r="W44" s="29">
        <v>48.182950851830327</v>
      </c>
      <c r="X44">
        <f t="shared" si="0"/>
        <v>0.48182950851830325</v>
      </c>
      <c r="Y44">
        <f t="shared" si="1"/>
        <v>0.48182950851830325</v>
      </c>
      <c r="Z44">
        <f t="shared" si="2"/>
        <v>0.48182950851830325</v>
      </c>
    </row>
    <row r="45" spans="1:26" x14ac:dyDescent="0.2">
      <c r="A45" s="3">
        <v>1993</v>
      </c>
      <c r="B45" s="29">
        <v>0.48577863960897322</v>
      </c>
      <c r="C45" s="29">
        <v>0.48577863960897322</v>
      </c>
      <c r="D45" s="29">
        <v>0.48577863960897322</v>
      </c>
      <c r="E45" s="29">
        <v>0.48577863960897322</v>
      </c>
      <c r="F45" s="29">
        <v>0.89802999999999999</v>
      </c>
      <c r="G45" s="29">
        <v>0.89802999999999999</v>
      </c>
      <c r="H45" s="29">
        <v>0.89802999999999999</v>
      </c>
      <c r="I45" s="29">
        <v>0.89802999999999999</v>
      </c>
      <c r="U45" s="29">
        <v>48.580471168572203</v>
      </c>
      <c r="V45" s="29">
        <v>48.580471168572203</v>
      </c>
      <c r="W45" s="29">
        <v>48.580471168572203</v>
      </c>
      <c r="X45">
        <f t="shared" si="0"/>
        <v>0.48580471168572203</v>
      </c>
      <c r="Y45">
        <f t="shared" si="1"/>
        <v>0.48580471168572203</v>
      </c>
      <c r="Z45">
        <f t="shared" si="2"/>
        <v>0.48580471168572203</v>
      </c>
    </row>
    <row r="46" spans="1:26" x14ac:dyDescent="0.2">
      <c r="A46" s="3">
        <v>1994</v>
      </c>
      <c r="B46" s="29">
        <v>0.49005104583510134</v>
      </c>
      <c r="C46" s="29">
        <v>0.49005104583510134</v>
      </c>
      <c r="D46" s="29">
        <v>0.49005104583510134</v>
      </c>
      <c r="E46" s="29">
        <v>0.49005104583510134</v>
      </c>
      <c r="F46" s="29">
        <v>0.85468999999999995</v>
      </c>
      <c r="G46" s="29">
        <v>0.85468999999999995</v>
      </c>
      <c r="H46" s="29">
        <v>0.85468999999999995</v>
      </c>
      <c r="I46" s="29">
        <v>0.85468999999999995</v>
      </c>
      <c r="U46" s="29">
        <v>48.997695436505524</v>
      </c>
      <c r="V46" s="29">
        <v>48.997695436505524</v>
      </c>
      <c r="W46" s="29">
        <v>48.997695436505524</v>
      </c>
      <c r="X46">
        <f t="shared" si="0"/>
        <v>0.48997695436505523</v>
      </c>
      <c r="Y46">
        <f t="shared" si="1"/>
        <v>0.48997695436505523</v>
      </c>
      <c r="Z46">
        <f t="shared" si="2"/>
        <v>0.48997695436505523</v>
      </c>
    </row>
    <row r="47" spans="1:26" x14ac:dyDescent="0.2">
      <c r="A47" s="3">
        <v>1995</v>
      </c>
      <c r="B47" s="29">
        <v>0.49465478763973514</v>
      </c>
      <c r="C47" s="29">
        <v>0.49465478763973514</v>
      </c>
      <c r="D47" s="29">
        <v>0.49465478763973514</v>
      </c>
      <c r="E47" s="29">
        <v>0.49465478763973514</v>
      </c>
      <c r="F47" s="29">
        <v>0.36463000000000001</v>
      </c>
      <c r="G47" s="29">
        <v>0.36463000000000001</v>
      </c>
      <c r="H47" s="29">
        <v>0.36463000000000001</v>
      </c>
      <c r="I47" s="29">
        <v>0.36463000000000001</v>
      </c>
      <c r="U47" s="29">
        <v>49.444735486693993</v>
      </c>
      <c r="V47" s="29">
        <v>49.444735486693993</v>
      </c>
      <c r="W47" s="29">
        <v>49.444735486693993</v>
      </c>
      <c r="X47">
        <f t="shared" si="0"/>
        <v>0.49444735486693991</v>
      </c>
      <c r="Y47">
        <f t="shared" si="1"/>
        <v>0.49444735486693991</v>
      </c>
      <c r="Z47">
        <f t="shared" si="2"/>
        <v>0.49444735486693991</v>
      </c>
    </row>
    <row r="48" spans="1:26" x14ac:dyDescent="0.2">
      <c r="A48" s="3">
        <v>1996</v>
      </c>
      <c r="B48" s="29">
        <v>0.49468583147110179</v>
      </c>
      <c r="C48" s="29">
        <v>0.49468583147110179</v>
      </c>
      <c r="D48" s="29">
        <v>0.49468583147110179</v>
      </c>
      <c r="E48" s="29">
        <v>0.49468583147110179</v>
      </c>
      <c r="F48" s="29">
        <v>0.23746999999999999</v>
      </c>
      <c r="G48" s="29">
        <v>0.23746999999999999</v>
      </c>
      <c r="H48" s="29">
        <v>0.23746999999999999</v>
      </c>
      <c r="I48" s="29">
        <v>0.23746999999999999</v>
      </c>
      <c r="U48" s="29">
        <v>49.446771917416434</v>
      </c>
      <c r="V48" s="29">
        <v>49.446771917416434</v>
      </c>
      <c r="W48" s="29">
        <v>49.446771917416434</v>
      </c>
      <c r="X48">
        <f t="shared" si="0"/>
        <v>0.49446771917416432</v>
      </c>
      <c r="Y48">
        <f t="shared" si="1"/>
        <v>0.49446771917416432</v>
      </c>
      <c r="Z48">
        <f t="shared" si="2"/>
        <v>0.49446771917416432</v>
      </c>
    </row>
    <row r="49" spans="1:26" x14ac:dyDescent="0.2">
      <c r="A49" s="3">
        <v>1997</v>
      </c>
      <c r="B49" s="29">
        <v>0.49511701150100274</v>
      </c>
      <c r="C49" s="29">
        <v>0.49511701150100274</v>
      </c>
      <c r="D49" s="29">
        <v>0.49511701150100274</v>
      </c>
      <c r="E49" s="29">
        <v>0.49511701150100274</v>
      </c>
      <c r="F49" s="29">
        <v>0.12623999999999999</v>
      </c>
      <c r="G49" s="29">
        <v>0.12623999999999999</v>
      </c>
      <c r="H49" s="29">
        <v>0.12623999999999999</v>
      </c>
      <c r="I49" s="29">
        <v>0.12623999999999999</v>
      </c>
      <c r="U49" s="29">
        <v>49.48161615556792</v>
      </c>
      <c r="V49" s="29">
        <v>49.48161615556792</v>
      </c>
      <c r="W49" s="29">
        <v>49.48161615556792</v>
      </c>
      <c r="X49">
        <f t="shared" si="0"/>
        <v>0.4948161615556792</v>
      </c>
      <c r="Y49">
        <f t="shared" si="1"/>
        <v>0.4948161615556792</v>
      </c>
      <c r="Z49">
        <f t="shared" si="2"/>
        <v>0.4948161615556792</v>
      </c>
    </row>
    <row r="50" spans="1:26" x14ac:dyDescent="0.2">
      <c r="A50" s="3">
        <v>1998</v>
      </c>
      <c r="B50" s="29">
        <v>0.49591853215573306</v>
      </c>
      <c r="C50" s="29">
        <v>0.49591853215573306</v>
      </c>
      <c r="D50" s="29">
        <v>0.49591853215573306</v>
      </c>
      <c r="E50" s="29">
        <v>0.49591853215573306</v>
      </c>
      <c r="F50" s="29">
        <v>3.0915000000000002E-2</v>
      </c>
      <c r="G50" s="29">
        <v>3.0915000000000002E-2</v>
      </c>
      <c r="H50" s="29">
        <v>3.0915000000000002E-2</v>
      </c>
      <c r="I50" s="29">
        <v>3.0915000000000002E-2</v>
      </c>
      <c r="U50" s="29">
        <v>49.551972005171102</v>
      </c>
      <c r="V50" s="29">
        <v>49.551972005171102</v>
      </c>
      <c r="W50" s="29">
        <v>49.551972005171102</v>
      </c>
      <c r="X50">
        <f t="shared" si="0"/>
        <v>0.49551972005171102</v>
      </c>
      <c r="Y50">
        <f t="shared" si="1"/>
        <v>0.49551972005171102</v>
      </c>
      <c r="Z50">
        <f t="shared" si="2"/>
        <v>0.49551972005171102</v>
      </c>
    </row>
    <row r="51" spans="1:26" x14ac:dyDescent="0.2">
      <c r="A51" s="3">
        <v>1999</v>
      </c>
      <c r="B51" s="29">
        <v>0.49687311485790897</v>
      </c>
      <c r="C51" s="29">
        <v>0.49687311485790897</v>
      </c>
      <c r="D51" s="29">
        <v>0.49687311485790897</v>
      </c>
      <c r="E51" s="29">
        <v>0.49687311485790897</v>
      </c>
      <c r="F51" s="29">
        <v>-4.8486000000000001E-2</v>
      </c>
      <c r="G51" s="29">
        <v>-4.8486000000000001E-2</v>
      </c>
      <c r="H51" s="29">
        <v>-4.8486000000000001E-2</v>
      </c>
      <c r="I51" s="29">
        <v>-4.8486000000000001E-2</v>
      </c>
      <c r="U51" s="29">
        <v>49.644402667271336</v>
      </c>
      <c r="V51" s="29">
        <v>49.644402667271336</v>
      </c>
      <c r="W51" s="29">
        <v>49.644402667271336</v>
      </c>
      <c r="X51">
        <f t="shared" si="0"/>
        <v>0.49644402667271337</v>
      </c>
      <c r="Y51">
        <f t="shared" si="1"/>
        <v>0.49644402667271337</v>
      </c>
      <c r="Z51">
        <f t="shared" si="2"/>
        <v>0.49644402667271337</v>
      </c>
    </row>
    <row r="52" spans="1:26" x14ac:dyDescent="0.2">
      <c r="A52" s="3">
        <v>2000</v>
      </c>
      <c r="B52" s="29">
        <v>0.49778298437792523</v>
      </c>
      <c r="C52" s="29">
        <v>0.49778298437792523</v>
      </c>
      <c r="D52" s="29">
        <v>0.49778298437792523</v>
      </c>
      <c r="E52" s="29">
        <v>0.49778298437792523</v>
      </c>
      <c r="F52" s="29">
        <v>-9.8004999999999995E-2</v>
      </c>
      <c r="G52" s="29">
        <v>-9.8004999999999995E-2</v>
      </c>
      <c r="H52" s="29">
        <v>-9.8004999999999995E-2</v>
      </c>
      <c r="I52" s="29">
        <v>-9.8004999999999995E-2</v>
      </c>
      <c r="U52" s="29">
        <v>49.743911951864824</v>
      </c>
      <c r="V52" s="29">
        <v>49.743911951864824</v>
      </c>
      <c r="W52" s="29">
        <v>49.743911951864824</v>
      </c>
      <c r="X52">
        <f t="shared" si="0"/>
        <v>0.49743911951864822</v>
      </c>
      <c r="Y52">
        <f t="shared" si="1"/>
        <v>0.49743911951864822</v>
      </c>
      <c r="Z52">
        <f t="shared" si="2"/>
        <v>0.49743911951864822</v>
      </c>
    </row>
    <row r="53" spans="1:26" x14ac:dyDescent="0.2">
      <c r="A53" s="3">
        <v>2001</v>
      </c>
      <c r="B53" s="29">
        <v>0.49692065366247029</v>
      </c>
      <c r="C53" s="29">
        <v>0.49692065366247029</v>
      </c>
      <c r="D53" s="29">
        <v>0.49692065366247029</v>
      </c>
      <c r="E53" s="29">
        <v>0.49692065366247029</v>
      </c>
      <c r="F53" s="29">
        <v>-0.15021999999999999</v>
      </c>
      <c r="G53" s="29">
        <v>-0.15021999999999999</v>
      </c>
      <c r="H53" s="29">
        <v>-0.15021999999999999</v>
      </c>
      <c r="I53" s="29">
        <v>-0.15021999999999999</v>
      </c>
      <c r="U53" s="29">
        <v>49.682043753810042</v>
      </c>
      <c r="V53" s="29">
        <v>49.682043753810042</v>
      </c>
      <c r="W53" s="29">
        <v>49.682043753810042</v>
      </c>
      <c r="X53">
        <f t="shared" si="0"/>
        <v>0.4968204375381004</v>
      </c>
      <c r="Y53">
        <f t="shared" si="1"/>
        <v>0.4968204375381004</v>
      </c>
      <c r="Z53">
        <f t="shared" si="2"/>
        <v>0.4968204375381004</v>
      </c>
    </row>
    <row r="54" spans="1:26" x14ac:dyDescent="0.2">
      <c r="A54" s="3">
        <v>2002</v>
      </c>
      <c r="B54" s="29">
        <v>0.49582689947050912</v>
      </c>
      <c r="C54" s="29">
        <v>0.49582689947050912</v>
      </c>
      <c r="D54" s="29">
        <v>0.49582689947050912</v>
      </c>
      <c r="E54" s="29">
        <v>0.49582689947050912</v>
      </c>
      <c r="F54" s="29">
        <v>-0.19117999999999999</v>
      </c>
      <c r="G54" s="29">
        <v>-0.19117999999999999</v>
      </c>
      <c r="H54" s="29">
        <v>-0.19117999999999999</v>
      </c>
      <c r="I54" s="29">
        <v>-0.19117999999999999</v>
      </c>
      <c r="U54" s="29">
        <v>49.614833688688883</v>
      </c>
      <c r="V54" s="29">
        <v>49.614833688688883</v>
      </c>
      <c r="W54" s="29">
        <v>49.614833688688883</v>
      </c>
      <c r="X54">
        <f t="shared" si="0"/>
        <v>0.49614833688688881</v>
      </c>
      <c r="Y54">
        <f t="shared" si="1"/>
        <v>0.49614833688688881</v>
      </c>
      <c r="Z54">
        <f t="shared" si="2"/>
        <v>0.49614833688688881</v>
      </c>
    </row>
    <row r="55" spans="1:26" x14ac:dyDescent="0.2">
      <c r="A55" s="3">
        <v>2003</v>
      </c>
      <c r="B55" s="29">
        <v>0.49465510550896363</v>
      </c>
      <c r="C55" s="29">
        <v>0.49465510550896363</v>
      </c>
      <c r="D55" s="29">
        <v>0.49465510550896363</v>
      </c>
      <c r="E55" s="29">
        <v>0.49465510550896363</v>
      </c>
      <c r="F55" s="29">
        <v>-0.22086</v>
      </c>
      <c r="G55" s="29">
        <v>-0.22086</v>
      </c>
      <c r="H55" s="29">
        <v>-0.22086</v>
      </c>
      <c r="I55" s="29">
        <v>-0.22086</v>
      </c>
      <c r="U55" s="29">
        <v>49.552321228404537</v>
      </c>
      <c r="V55" s="29">
        <v>49.552321228404537</v>
      </c>
      <c r="W55" s="29">
        <v>49.552321228404537</v>
      </c>
      <c r="X55">
        <f t="shared" si="0"/>
        <v>0.49552321228404539</v>
      </c>
      <c r="Y55">
        <f t="shared" si="1"/>
        <v>0.49552321228404539</v>
      </c>
      <c r="Z55">
        <f t="shared" si="2"/>
        <v>0.49552321228404539</v>
      </c>
    </row>
    <row r="56" spans="1:26" x14ac:dyDescent="0.2">
      <c r="A56" s="3">
        <v>2004</v>
      </c>
      <c r="B56" s="29">
        <v>0.49367742982273183</v>
      </c>
      <c r="C56" s="29">
        <v>0.49367742982273183</v>
      </c>
      <c r="D56" s="29">
        <v>0.49367742982273183</v>
      </c>
      <c r="E56" s="29">
        <v>0.49367742982273183</v>
      </c>
      <c r="F56" s="29">
        <v>-0.23929</v>
      </c>
      <c r="G56" s="29">
        <v>-0.23929</v>
      </c>
      <c r="H56" s="29">
        <v>-0.23929</v>
      </c>
      <c r="I56" s="29">
        <v>-0.23929</v>
      </c>
      <c r="U56" s="29">
        <v>49.515102964193247</v>
      </c>
      <c r="V56" s="29">
        <v>49.515102964193247</v>
      </c>
      <c r="W56" s="29">
        <v>49.515102964193247</v>
      </c>
      <c r="X56">
        <f t="shared" si="0"/>
        <v>0.49515102964193247</v>
      </c>
      <c r="Y56">
        <f t="shared" si="1"/>
        <v>0.49515102964193247</v>
      </c>
      <c r="Z56">
        <f t="shared" si="2"/>
        <v>0.49515102964193247</v>
      </c>
    </row>
    <row r="57" spans="1:26" x14ac:dyDescent="0.2">
      <c r="A57" s="3">
        <v>2005</v>
      </c>
      <c r="B57" s="29">
        <v>0.49303828554978357</v>
      </c>
      <c r="C57" s="29">
        <v>0.49303828554978357</v>
      </c>
      <c r="D57" s="29">
        <v>0.49303828554978357</v>
      </c>
      <c r="E57" s="29">
        <v>0.49303828554978357</v>
      </c>
      <c r="F57" s="29">
        <v>-0.23758000000000001</v>
      </c>
      <c r="G57" s="29">
        <v>-0.23758000000000001</v>
      </c>
      <c r="H57" s="29">
        <v>-0.23758000000000001</v>
      </c>
      <c r="I57" s="29">
        <v>-0.23758000000000001</v>
      </c>
      <c r="U57" s="29">
        <v>49.515680196444443</v>
      </c>
      <c r="V57" s="29">
        <v>49.515680196444443</v>
      </c>
      <c r="W57" s="29">
        <v>49.515680196444443</v>
      </c>
      <c r="X57">
        <f t="shared" si="0"/>
        <v>0.49515680196444445</v>
      </c>
      <c r="Y57">
        <f t="shared" si="1"/>
        <v>0.49515680196444445</v>
      </c>
      <c r="Z57">
        <f t="shared" si="2"/>
        <v>0.49515680196444445</v>
      </c>
    </row>
    <row r="58" spans="1:26" x14ac:dyDescent="0.2">
      <c r="A58" s="3">
        <v>2006</v>
      </c>
      <c r="B58" s="29">
        <v>0.49118439108075224</v>
      </c>
      <c r="C58" s="29">
        <v>0.49118439108075224</v>
      </c>
      <c r="D58" s="29">
        <v>0.49118439108075224</v>
      </c>
      <c r="E58" s="29">
        <v>0.49118439108075224</v>
      </c>
      <c r="F58" s="29">
        <v>-0.23643</v>
      </c>
      <c r="G58" s="29">
        <v>-0.23643</v>
      </c>
      <c r="H58" s="29">
        <v>-0.23643</v>
      </c>
      <c r="I58" s="29">
        <v>-0.23643</v>
      </c>
      <c r="U58" s="29">
        <v>49.414724181072025</v>
      </c>
      <c r="V58" s="29">
        <v>49.414724181072025</v>
      </c>
      <c r="W58" s="29">
        <v>49.414724181072025</v>
      </c>
      <c r="X58">
        <f t="shared" si="0"/>
        <v>0.49414724181072023</v>
      </c>
      <c r="Y58">
        <f t="shared" si="1"/>
        <v>0.49414724181072023</v>
      </c>
      <c r="Z58">
        <f t="shared" si="2"/>
        <v>0.49414724181072023</v>
      </c>
    </row>
    <row r="59" spans="1:26" x14ac:dyDescent="0.2">
      <c r="A59" s="3">
        <v>2007</v>
      </c>
      <c r="B59" s="29">
        <v>0.48988003730388457</v>
      </c>
      <c r="C59" s="29">
        <v>0.48988003730388457</v>
      </c>
      <c r="D59" s="29">
        <v>0.48988003730388457</v>
      </c>
      <c r="E59" s="29">
        <v>0.48988003730388457</v>
      </c>
      <c r="F59" s="29">
        <v>-0.22697000000000001</v>
      </c>
      <c r="G59" s="29">
        <v>-0.22697000000000001</v>
      </c>
      <c r="H59" s="29">
        <v>-0.22697000000000001</v>
      </c>
      <c r="I59" s="29">
        <v>-0.22697000000000001</v>
      </c>
      <c r="U59" s="29">
        <v>49.374328485255866</v>
      </c>
      <c r="V59" s="29">
        <v>49.374328485255866</v>
      </c>
      <c r="W59" s="29">
        <v>49.374328485255866</v>
      </c>
      <c r="X59">
        <f t="shared" si="0"/>
        <v>0.49374328485255864</v>
      </c>
      <c r="Y59">
        <f t="shared" si="1"/>
        <v>0.49374328485255864</v>
      </c>
      <c r="Z59">
        <f t="shared" si="2"/>
        <v>0.49374328485255864</v>
      </c>
    </row>
    <row r="60" spans="1:26" x14ac:dyDescent="0.2">
      <c r="A60" s="3">
        <v>2008</v>
      </c>
      <c r="B60" s="29">
        <v>0.48894954570087978</v>
      </c>
      <c r="C60" s="29">
        <v>0.48894954570087978</v>
      </c>
      <c r="D60" s="29">
        <v>0.48894954570087978</v>
      </c>
      <c r="E60" s="29">
        <v>0.48894954570087978</v>
      </c>
      <c r="F60" s="29">
        <v>-0.2092</v>
      </c>
      <c r="G60" s="29">
        <v>-0.2092</v>
      </c>
      <c r="H60" s="29">
        <v>-0.2092</v>
      </c>
      <c r="I60" s="29">
        <v>-0.2092</v>
      </c>
      <c r="U60" s="29">
        <v>49.376573769722192</v>
      </c>
      <c r="V60" s="29">
        <v>49.376573769722192</v>
      </c>
      <c r="W60" s="29">
        <v>49.376573769722192</v>
      </c>
      <c r="X60">
        <f t="shared" si="0"/>
        <v>0.49376573769722193</v>
      </c>
      <c r="Y60">
        <f t="shared" si="1"/>
        <v>0.49376573769722193</v>
      </c>
      <c r="Z60">
        <f t="shared" si="2"/>
        <v>0.49376573769722193</v>
      </c>
    </row>
    <row r="61" spans="1:26" x14ac:dyDescent="0.2">
      <c r="A61" s="3">
        <v>2009</v>
      </c>
      <c r="B61" s="29">
        <v>0.4881628600726331</v>
      </c>
      <c r="C61" s="29">
        <v>0.4881628600726331</v>
      </c>
      <c r="D61" s="29">
        <v>0.4881628600726331</v>
      </c>
      <c r="E61" s="29">
        <v>0.4881628600726331</v>
      </c>
      <c r="F61" s="29">
        <v>-0.18312999999999999</v>
      </c>
      <c r="G61" s="29">
        <v>-0.18312999999999999</v>
      </c>
      <c r="H61" s="29">
        <v>-0.18312999999999999</v>
      </c>
      <c r="I61" s="29">
        <v>-0.18312999999999999</v>
      </c>
      <c r="U61" s="29">
        <v>49.396933472785499</v>
      </c>
      <c r="V61" s="29">
        <v>49.396933472785499</v>
      </c>
      <c r="W61" s="29">
        <v>49.396933472785499</v>
      </c>
      <c r="X61">
        <f t="shared" si="0"/>
        <v>0.49396933472785498</v>
      </c>
      <c r="Y61">
        <f t="shared" si="1"/>
        <v>0.49396933472785498</v>
      </c>
      <c r="Z61">
        <f t="shared" si="2"/>
        <v>0.49396933472785498</v>
      </c>
    </row>
    <row r="62" spans="1:26" x14ac:dyDescent="0.2">
      <c r="A62" s="3">
        <v>2010</v>
      </c>
      <c r="B62" s="29">
        <v>0.48746635461605425</v>
      </c>
      <c r="C62" s="29">
        <v>0.48746635461605425</v>
      </c>
      <c r="D62" s="29">
        <v>0.48746635461605425</v>
      </c>
      <c r="E62" s="29">
        <v>0.48746635461605425</v>
      </c>
      <c r="F62" s="29">
        <v>-0.12181</v>
      </c>
      <c r="G62" s="29">
        <v>-0.12181</v>
      </c>
      <c r="H62" s="29">
        <v>-0.12181</v>
      </c>
      <c r="I62" s="29">
        <v>-0.12181</v>
      </c>
      <c r="U62" s="29">
        <v>49.427109675897029</v>
      </c>
      <c r="V62" s="29">
        <v>49.427109675897029</v>
      </c>
      <c r="W62" s="29">
        <v>49.427109675897029</v>
      </c>
      <c r="X62">
        <f t="shared" si="0"/>
        <v>0.4942710967589703</v>
      </c>
      <c r="Y62">
        <f t="shared" si="1"/>
        <v>0.4942710967589703</v>
      </c>
      <c r="Z62">
        <f t="shared" si="2"/>
        <v>0.4942710967589703</v>
      </c>
    </row>
    <row r="63" spans="1:26" x14ac:dyDescent="0.2">
      <c r="A63" s="3">
        <v>2011</v>
      </c>
      <c r="B63" s="29">
        <v>0.48697966173986845</v>
      </c>
      <c r="C63" s="29">
        <v>0.48688318309728623</v>
      </c>
      <c r="D63" s="29">
        <v>0.48671792810956493</v>
      </c>
      <c r="E63" s="29">
        <v>0.48669724672892845</v>
      </c>
      <c r="F63" s="29">
        <v>-2.7230000000000001E-2</v>
      </c>
      <c r="G63" s="29">
        <v>-8.8088E-2</v>
      </c>
      <c r="H63" s="29">
        <v>-0.15073</v>
      </c>
      <c r="I63" s="29">
        <v>-0.16700000000000001</v>
      </c>
      <c r="U63" s="29">
        <v>49.487868850989507</v>
      </c>
      <c r="V63" s="29">
        <v>49.474807932627705</v>
      </c>
      <c r="W63" s="29">
        <v>49.461239438600309</v>
      </c>
      <c r="X63">
        <f t="shared" si="0"/>
        <v>0.49487868850989508</v>
      </c>
      <c r="Y63">
        <f t="shared" si="1"/>
        <v>0.49474807932627707</v>
      </c>
      <c r="Z63">
        <f t="shared" si="2"/>
        <v>0.49461239438600307</v>
      </c>
    </row>
    <row r="64" spans="1:26" x14ac:dyDescent="0.2">
      <c r="A64" s="3">
        <v>2012</v>
      </c>
      <c r="B64" s="29">
        <v>0.48677175076902374</v>
      </c>
      <c r="C64" s="29">
        <v>0.48635514023726545</v>
      </c>
      <c r="D64" s="29">
        <v>0.485990694953084</v>
      </c>
      <c r="E64" s="29">
        <v>0.48587408777954433</v>
      </c>
      <c r="F64" s="29">
        <v>2.0095999999999999E-2</v>
      </c>
      <c r="G64" s="29">
        <v>-5.5037999999999997E-2</v>
      </c>
      <c r="H64" s="29">
        <v>-0.13164000000000001</v>
      </c>
      <c r="I64" s="29">
        <v>-0.15598000000000001</v>
      </c>
      <c r="U64" s="29">
        <v>49.575576326044711</v>
      </c>
      <c r="V64" s="29">
        <v>49.524545587051222</v>
      </c>
      <c r="W64" s="29">
        <v>49.495708560501434</v>
      </c>
      <c r="X64">
        <f t="shared" si="0"/>
        <v>0.49575576326044712</v>
      </c>
      <c r="Y64">
        <f t="shared" si="1"/>
        <v>0.49524545587051222</v>
      </c>
      <c r="Z64">
        <f t="shared" si="2"/>
        <v>0.49495708560501434</v>
      </c>
    </row>
    <row r="65" spans="1:26" x14ac:dyDescent="0.2">
      <c r="A65" s="3">
        <v>2013</v>
      </c>
      <c r="B65" s="29">
        <v>0.4868599681885496</v>
      </c>
      <c r="C65" s="29">
        <v>0.48598229503728785</v>
      </c>
      <c r="D65" s="29">
        <v>0.48532505920800578</v>
      </c>
      <c r="E65" s="29">
        <v>0.48507726816872498</v>
      </c>
      <c r="F65" s="29">
        <v>6.6378000000000006E-2</v>
      </c>
      <c r="G65" s="29">
        <v>-2.2657E-2</v>
      </c>
      <c r="H65" s="29">
        <v>-0.11253000000000001</v>
      </c>
      <c r="I65" s="29">
        <v>-0.14656</v>
      </c>
      <c r="U65" s="29">
        <v>49.691995851946025</v>
      </c>
      <c r="V65" s="29">
        <v>49.589432799399383</v>
      </c>
      <c r="W65" s="29">
        <v>49.534165518336238</v>
      </c>
      <c r="X65">
        <f t="shared" si="0"/>
        <v>0.49691995851946025</v>
      </c>
      <c r="Y65">
        <f t="shared" si="1"/>
        <v>0.4958943279939938</v>
      </c>
      <c r="Z65">
        <f t="shared" si="2"/>
        <v>0.49534165518336237</v>
      </c>
    </row>
    <row r="66" spans="1:26" x14ac:dyDescent="0.2">
      <c r="A66" s="3">
        <v>2014</v>
      </c>
      <c r="B66" s="29">
        <v>0.4872566745696576</v>
      </c>
      <c r="C66" s="29">
        <v>0.48589681093749471</v>
      </c>
      <c r="D66" s="29">
        <v>0.48474690626674422</v>
      </c>
      <c r="E66" s="29">
        <v>0.48433084226021178</v>
      </c>
      <c r="F66" s="29">
        <v>0.11162</v>
      </c>
      <c r="G66" s="29">
        <v>9.0560999999999992E-3</v>
      </c>
      <c r="H66" s="29">
        <v>-9.3405000000000002E-2</v>
      </c>
      <c r="I66" s="29">
        <v>-0.13872999999999999</v>
      </c>
      <c r="U66" s="29">
        <v>49.837609488995554</v>
      </c>
      <c r="V66" s="29">
        <v>49.68642845427275</v>
      </c>
      <c r="W66" s="29">
        <v>49.578012815982234</v>
      </c>
      <c r="X66">
        <f t="shared" si="0"/>
        <v>0.49837609488995555</v>
      </c>
      <c r="Y66">
        <f t="shared" si="1"/>
        <v>0.49686428454272752</v>
      </c>
      <c r="Z66">
        <f t="shared" si="2"/>
        <v>0.49578012815982236</v>
      </c>
    </row>
    <row r="67" spans="1:26" x14ac:dyDescent="0.2">
      <c r="A67" s="3">
        <v>2015</v>
      </c>
      <c r="B67" s="29">
        <v>0.4879626578609168</v>
      </c>
      <c r="C67" s="29">
        <v>0.48613284121007305</v>
      </c>
      <c r="D67" s="29">
        <v>0.48427107460185265</v>
      </c>
      <c r="E67" s="29">
        <v>0.48368013947179639</v>
      </c>
      <c r="F67" s="29">
        <v>0.15437000000000001</v>
      </c>
      <c r="G67" s="29">
        <v>3.499E-2</v>
      </c>
      <c r="H67" s="29">
        <v>-8.1474000000000005E-2</v>
      </c>
      <c r="I67" s="29">
        <v>-0.14349000000000001</v>
      </c>
      <c r="U67" s="29">
        <v>50.012868445656437</v>
      </c>
      <c r="V67" s="29">
        <v>49.819410576147376</v>
      </c>
      <c r="W67" s="29">
        <v>49.628711667616336</v>
      </c>
      <c r="X67">
        <f t="shared" ref="X67:X112" si="3">U67/100</f>
        <v>0.50012868445656433</v>
      </c>
      <c r="Y67">
        <f t="shared" ref="Y67:Y112" si="4">V67/100</f>
        <v>0.49819410576147377</v>
      </c>
      <c r="Z67">
        <f t="shared" ref="Z67:Z112" si="5">W67/100</f>
        <v>0.49628711667616338</v>
      </c>
    </row>
    <row r="68" spans="1:26" x14ac:dyDescent="0.2">
      <c r="A68" s="3">
        <v>2016</v>
      </c>
      <c r="B68" s="29">
        <v>0.48873457236153994</v>
      </c>
      <c r="C68" s="29">
        <v>0.48615018929146486</v>
      </c>
      <c r="D68" s="29">
        <v>0.48369135866620866</v>
      </c>
      <c r="E68" s="29">
        <v>0.48281214758217395</v>
      </c>
      <c r="F68" s="29">
        <v>0.19800000000000001</v>
      </c>
      <c r="G68" s="29">
        <v>6.7069000000000004E-2</v>
      </c>
      <c r="H68" s="29">
        <v>-5.9922999999999997E-2</v>
      </c>
      <c r="I68" s="29">
        <v>-0.13517000000000001</v>
      </c>
      <c r="U68" s="29">
        <v>50.19655095194036</v>
      </c>
      <c r="V68" s="29">
        <v>49.918917794196524</v>
      </c>
      <c r="W68" s="29">
        <v>49.670567837595044</v>
      </c>
      <c r="X68">
        <f t="shared" si="3"/>
        <v>0.50196550951940355</v>
      </c>
      <c r="Y68">
        <f t="shared" si="4"/>
        <v>0.49918917794196527</v>
      </c>
      <c r="Z68">
        <f t="shared" si="5"/>
        <v>0.49670567837595042</v>
      </c>
    </row>
    <row r="69" spans="1:26" x14ac:dyDescent="0.2">
      <c r="A69" s="3">
        <v>2017</v>
      </c>
      <c r="B69" s="29">
        <v>0.48965989139749277</v>
      </c>
      <c r="C69" s="29">
        <v>0.48638861810046918</v>
      </c>
      <c r="D69" s="29">
        <v>0.48326249802123311</v>
      </c>
      <c r="E69" s="29">
        <v>0.48200180677224164</v>
      </c>
      <c r="F69" s="29">
        <v>0.24107000000000001</v>
      </c>
      <c r="G69" s="29">
        <v>0.10018000000000001</v>
      </c>
      <c r="H69" s="29">
        <v>-3.5956000000000002E-2</v>
      </c>
      <c r="I69" s="29">
        <v>-0.12477000000000001</v>
      </c>
      <c r="U69" s="29">
        <v>50.398517554336408</v>
      </c>
      <c r="V69" s="29">
        <v>50.049404208401306</v>
      </c>
      <c r="W69" s="29">
        <v>49.729158560950012</v>
      </c>
      <c r="X69">
        <f t="shared" si="3"/>
        <v>0.50398517554336408</v>
      </c>
      <c r="Y69">
        <f t="shared" si="4"/>
        <v>0.50049404208401305</v>
      </c>
      <c r="Z69">
        <f t="shared" si="5"/>
        <v>0.4972915856095001</v>
      </c>
    </row>
    <row r="70" spans="1:26" x14ac:dyDescent="0.2">
      <c r="A70" s="3">
        <v>2018</v>
      </c>
      <c r="B70" s="29">
        <v>0.49080223011512247</v>
      </c>
      <c r="C70" s="29">
        <v>0.48687693775352686</v>
      </c>
      <c r="D70" s="29">
        <v>0.48304088658634803</v>
      </c>
      <c r="E70" s="29">
        <v>0.48133957387433263</v>
      </c>
      <c r="F70" s="29">
        <v>0.28356999999999999</v>
      </c>
      <c r="G70" s="29">
        <v>0.13433</v>
      </c>
      <c r="H70" s="29">
        <v>-9.5741000000000003E-3</v>
      </c>
      <c r="I70" s="29">
        <v>-0.1123</v>
      </c>
      <c r="U70" s="29">
        <v>50.623576055920061</v>
      </c>
      <c r="V70" s="29">
        <v>50.208719152244079</v>
      </c>
      <c r="W70" s="29">
        <v>49.808537658169016</v>
      </c>
      <c r="X70">
        <f t="shared" si="3"/>
        <v>0.50623576055920061</v>
      </c>
      <c r="Y70">
        <f t="shared" si="4"/>
        <v>0.50208719152244075</v>
      </c>
      <c r="Z70">
        <f t="shared" si="5"/>
        <v>0.49808537658169016</v>
      </c>
    </row>
    <row r="71" spans="1:26" x14ac:dyDescent="0.2">
      <c r="A71" s="3">
        <v>2019</v>
      </c>
      <c r="B71" s="29">
        <v>0.49219618497632378</v>
      </c>
      <c r="C71" s="29">
        <v>0.48760435318923101</v>
      </c>
      <c r="D71" s="29">
        <v>0.48307414606482169</v>
      </c>
      <c r="E71" s="29">
        <v>0.48087326809129549</v>
      </c>
      <c r="F71" s="29">
        <v>0.32550000000000001</v>
      </c>
      <c r="G71" s="29">
        <v>0.16952</v>
      </c>
      <c r="H71" s="29">
        <v>1.9223000000000001E-2</v>
      </c>
      <c r="I71" s="29">
        <v>-9.7752000000000006E-2</v>
      </c>
      <c r="U71" s="29">
        <v>50.87439386694107</v>
      </c>
      <c r="V71" s="29">
        <v>50.390473847832027</v>
      </c>
      <c r="W71" s="29">
        <v>49.912412814041105</v>
      </c>
      <c r="X71">
        <f t="shared" si="3"/>
        <v>0.5087439386694107</v>
      </c>
      <c r="Y71">
        <f t="shared" si="4"/>
        <v>0.50390473847832029</v>
      </c>
      <c r="Z71">
        <f t="shared" si="5"/>
        <v>0.49912412814041107</v>
      </c>
    </row>
    <row r="72" spans="1:26" x14ac:dyDescent="0.2">
      <c r="A72" s="3">
        <v>2020</v>
      </c>
      <c r="B72" s="29">
        <v>0.49387473032530965</v>
      </c>
      <c r="C72" s="29">
        <v>0.48856801238247866</v>
      </c>
      <c r="D72" s="29">
        <v>0.48340397625748277</v>
      </c>
      <c r="E72" s="29">
        <v>0.48067372466316532</v>
      </c>
      <c r="F72" s="29">
        <v>0.37115999999999999</v>
      </c>
      <c r="G72" s="29">
        <v>0.21151</v>
      </c>
      <c r="H72" s="29">
        <v>5.6036000000000002E-2</v>
      </c>
      <c r="I72" s="29">
        <v>-7.4616000000000002E-2</v>
      </c>
      <c r="U72" s="29">
        <v>51.15324261949398</v>
      </c>
      <c r="V72" s="29">
        <v>50.592362998144488</v>
      </c>
      <c r="W72" s="29">
        <v>50.043756598509475</v>
      </c>
      <c r="X72">
        <f t="shared" si="3"/>
        <v>0.51153242619493977</v>
      </c>
      <c r="Y72">
        <f t="shared" si="4"/>
        <v>0.50592362998144491</v>
      </c>
      <c r="Z72">
        <f t="shared" si="5"/>
        <v>0.5004375659850947</v>
      </c>
    </row>
    <row r="73" spans="1:26" x14ac:dyDescent="0.2">
      <c r="A73" s="3">
        <v>2021</v>
      </c>
      <c r="B73" s="29">
        <v>0.49561839296421067</v>
      </c>
      <c r="C73" s="29">
        <v>0.4894939828583072</v>
      </c>
      <c r="D73" s="29">
        <v>0.48367045406977072</v>
      </c>
      <c r="E73" s="29">
        <v>0.480300221084769</v>
      </c>
      <c r="F73" s="29">
        <v>0.41053000000000001</v>
      </c>
      <c r="G73" s="29">
        <v>0.24684</v>
      </c>
      <c r="H73" s="29">
        <v>8.7797E-2</v>
      </c>
      <c r="I73" s="29">
        <v>-5.8083000000000003E-2</v>
      </c>
      <c r="U73" s="29">
        <v>51.417142510921956</v>
      </c>
      <c r="V73" s="29">
        <v>50.762813227802653</v>
      </c>
      <c r="W73" s="29">
        <v>50.146225656642798</v>
      </c>
      <c r="X73">
        <f t="shared" si="3"/>
        <v>0.51417142510921954</v>
      </c>
      <c r="Y73">
        <f t="shared" si="4"/>
        <v>0.5076281322780265</v>
      </c>
      <c r="Z73">
        <f t="shared" si="5"/>
        <v>0.50146225656642796</v>
      </c>
    </row>
    <row r="74" spans="1:26" x14ac:dyDescent="0.2">
      <c r="A74" s="3">
        <v>2022</v>
      </c>
      <c r="B74" s="29">
        <v>0.4975687894581165</v>
      </c>
      <c r="C74" s="29">
        <v>0.49065157109030649</v>
      </c>
      <c r="D74" s="29">
        <v>0.48406401873966409</v>
      </c>
      <c r="E74" s="29">
        <v>0.47995601746333832</v>
      </c>
      <c r="F74" s="29">
        <v>0.44790999999999997</v>
      </c>
      <c r="G74" s="29">
        <v>0.28127999999999997</v>
      </c>
      <c r="H74" s="29">
        <v>0.12010999999999999</v>
      </c>
      <c r="I74" s="29">
        <v>-4.1642999999999999E-2</v>
      </c>
      <c r="U74" s="29">
        <v>51.700855530577925</v>
      </c>
      <c r="V74" s="29">
        <v>50.955766732816755</v>
      </c>
      <c r="W74" s="29">
        <v>50.258335694836269</v>
      </c>
      <c r="X74">
        <f t="shared" si="3"/>
        <v>0.51700855530577927</v>
      </c>
      <c r="Y74">
        <f t="shared" si="4"/>
        <v>0.50955766732816754</v>
      </c>
      <c r="Z74">
        <f t="shared" si="5"/>
        <v>0.50258335694836265</v>
      </c>
    </row>
    <row r="75" spans="1:26" x14ac:dyDescent="0.2">
      <c r="A75" s="3">
        <v>2023</v>
      </c>
      <c r="B75" s="29">
        <v>0.49977028392181111</v>
      </c>
      <c r="C75" s="29">
        <v>0.49203643674977321</v>
      </c>
      <c r="D75" s="29">
        <v>0.48462418724542622</v>
      </c>
      <c r="E75" s="29">
        <v>0.47971948204865994</v>
      </c>
      <c r="F75" s="29">
        <v>0.48329</v>
      </c>
      <c r="G75" s="29">
        <v>0.31483</v>
      </c>
      <c r="H75" s="29">
        <v>0.15296999999999999</v>
      </c>
      <c r="I75" s="29">
        <v>-2.5295999999999999E-2</v>
      </c>
      <c r="U75" s="29">
        <v>52.007240372513891</v>
      </c>
      <c r="V75" s="29">
        <v>51.169603562827241</v>
      </c>
      <c r="W75" s="29">
        <v>50.383001545287541</v>
      </c>
      <c r="X75">
        <f t="shared" si="3"/>
        <v>0.52007240372513897</v>
      </c>
      <c r="Y75">
        <f t="shared" si="4"/>
        <v>0.51169603562827237</v>
      </c>
      <c r="Z75">
        <f t="shared" si="5"/>
        <v>0.50383001545287542</v>
      </c>
    </row>
    <row r="76" spans="1:26" x14ac:dyDescent="0.2">
      <c r="A76" s="3">
        <v>2024</v>
      </c>
      <c r="B76" s="29">
        <v>0.50225236462827727</v>
      </c>
      <c r="C76" s="29">
        <v>0.49364707956143694</v>
      </c>
      <c r="D76" s="29">
        <v>0.48536882656468311</v>
      </c>
      <c r="E76" s="29">
        <v>0.47961373278891523</v>
      </c>
      <c r="F76" s="29">
        <v>0.51668000000000003</v>
      </c>
      <c r="G76" s="29">
        <v>0.34749000000000002</v>
      </c>
      <c r="H76" s="29">
        <v>0.18637999999999999</v>
      </c>
      <c r="I76" s="29">
        <v>-9.0419000000000003E-3</v>
      </c>
      <c r="U76" s="29">
        <v>52.338127891197942</v>
      </c>
      <c r="V76" s="29">
        <v>51.404446468867334</v>
      </c>
      <c r="W76" s="29">
        <v>50.520894189859533</v>
      </c>
      <c r="X76">
        <f t="shared" si="3"/>
        <v>0.52338127891197939</v>
      </c>
      <c r="Y76">
        <f t="shared" si="4"/>
        <v>0.51404446468867337</v>
      </c>
      <c r="Z76">
        <f t="shared" si="5"/>
        <v>0.50520894189859533</v>
      </c>
    </row>
    <row r="77" spans="1:26" x14ac:dyDescent="0.2">
      <c r="A77" s="3">
        <v>2025</v>
      </c>
      <c r="B77" s="29">
        <v>0.50503178841480412</v>
      </c>
      <c r="C77" s="29">
        <v>0.4954787987894938</v>
      </c>
      <c r="D77" s="29">
        <v>0.48630850119595187</v>
      </c>
      <c r="E77" s="29">
        <v>0.479671894029705</v>
      </c>
      <c r="F77" s="29">
        <v>0.55576999999999999</v>
      </c>
      <c r="G77" s="29">
        <v>0.38693</v>
      </c>
      <c r="H77" s="29">
        <v>0.23014000000000001</v>
      </c>
      <c r="I77" s="29">
        <v>1.3854999999999999E-2</v>
      </c>
      <c r="U77" s="29">
        <v>52.693974805282913</v>
      </c>
      <c r="V77" s="29">
        <v>51.659592577567793</v>
      </c>
      <c r="W77" s="29">
        <v>50.671653670845664</v>
      </c>
      <c r="X77">
        <f t="shared" si="3"/>
        <v>0.52693974805282917</v>
      </c>
      <c r="Y77">
        <f t="shared" si="4"/>
        <v>0.51659592577567792</v>
      </c>
      <c r="Z77">
        <f t="shared" si="5"/>
        <v>0.50671653670845662</v>
      </c>
    </row>
    <row r="78" spans="1:26" x14ac:dyDescent="0.2">
      <c r="A78" s="3">
        <v>2026</v>
      </c>
      <c r="B78" s="29">
        <v>0.50797204677610908</v>
      </c>
      <c r="C78" s="29">
        <v>0.49736879888658292</v>
      </c>
      <c r="D78" s="29">
        <v>0.48747435463705902</v>
      </c>
      <c r="E78" s="29">
        <v>0.47981340728129251</v>
      </c>
      <c r="F78" s="29">
        <v>0.58260000000000001</v>
      </c>
      <c r="G78" s="29">
        <v>0.41525000000000001</v>
      </c>
      <c r="H78" s="29">
        <v>0.26138</v>
      </c>
      <c r="I78" s="29">
        <v>2.7678000000000001E-2</v>
      </c>
      <c r="U78" s="29">
        <v>53.043640475644331</v>
      </c>
      <c r="V78" s="29">
        <v>51.892149365423855</v>
      </c>
      <c r="W78" s="29">
        <v>50.821045916418768</v>
      </c>
      <c r="X78">
        <f t="shared" si="3"/>
        <v>0.53043640475644327</v>
      </c>
      <c r="Y78">
        <f t="shared" si="4"/>
        <v>0.51892149365423856</v>
      </c>
      <c r="Z78">
        <f t="shared" si="5"/>
        <v>0.50821045916418772</v>
      </c>
    </row>
    <row r="79" spans="1:26" x14ac:dyDescent="0.2">
      <c r="A79" s="3">
        <v>2027</v>
      </c>
      <c r="B79" s="29">
        <v>0.51097794987780942</v>
      </c>
      <c r="C79" s="29">
        <v>0.49942893181528281</v>
      </c>
      <c r="D79" s="29">
        <v>0.48875105569421701</v>
      </c>
      <c r="E79" s="29">
        <v>0.47993693886477751</v>
      </c>
      <c r="F79" s="29">
        <v>0.60487999999999997</v>
      </c>
      <c r="G79" s="29">
        <v>0.44012000000000001</v>
      </c>
      <c r="H79" s="29">
        <v>0.28989999999999999</v>
      </c>
      <c r="I79" s="29">
        <v>3.9163000000000003E-2</v>
      </c>
      <c r="U79" s="29">
        <v>53.398353908425499</v>
      </c>
      <c r="V79" s="29">
        <v>52.139234229352724</v>
      </c>
      <c r="W79" s="29">
        <v>50.979421681149006</v>
      </c>
      <c r="X79">
        <f t="shared" si="3"/>
        <v>0.533983539084255</v>
      </c>
      <c r="Y79">
        <f t="shared" si="4"/>
        <v>0.52139234229352727</v>
      </c>
      <c r="Z79">
        <f t="shared" si="5"/>
        <v>0.50979421681149006</v>
      </c>
    </row>
    <row r="80" spans="1:26" x14ac:dyDescent="0.2">
      <c r="A80" s="3">
        <v>2028</v>
      </c>
      <c r="B80" s="29">
        <v>0.51406971258398992</v>
      </c>
      <c r="C80" s="29">
        <v>0.50164150917182271</v>
      </c>
      <c r="D80" s="29">
        <v>0.49016063421153144</v>
      </c>
      <c r="E80" s="29">
        <v>0.48010306438823652</v>
      </c>
      <c r="F80" s="29">
        <v>0.62258999999999998</v>
      </c>
      <c r="G80" s="29">
        <v>0.46155000000000002</v>
      </c>
      <c r="H80" s="29">
        <v>0.31569999999999998</v>
      </c>
      <c r="I80" s="29">
        <v>4.8308999999999998E-2</v>
      </c>
      <c r="U80" s="29">
        <v>53.75799814653471</v>
      </c>
      <c r="V80" s="29">
        <v>52.398703281968174</v>
      </c>
      <c r="W80" s="29">
        <v>51.147123804924071</v>
      </c>
      <c r="X80">
        <f t="shared" si="3"/>
        <v>0.53757998146534713</v>
      </c>
      <c r="Y80">
        <f t="shared" si="4"/>
        <v>0.52398703281968173</v>
      </c>
      <c r="Z80">
        <f t="shared" si="5"/>
        <v>0.51147123804924066</v>
      </c>
    </row>
    <row r="81" spans="1:26" x14ac:dyDescent="0.2">
      <c r="A81" s="3">
        <v>2029</v>
      </c>
      <c r="B81" s="29">
        <v>0.51724360658222401</v>
      </c>
      <c r="C81" s="29">
        <v>0.50399487362285766</v>
      </c>
      <c r="D81" s="29">
        <v>0.49171135714005043</v>
      </c>
      <c r="E81" s="29">
        <v>0.48031966955707239</v>
      </c>
      <c r="F81" s="29">
        <v>0.63575000000000004</v>
      </c>
      <c r="G81" s="29">
        <v>0.47953000000000001</v>
      </c>
      <c r="H81" s="29">
        <v>0.33878999999999998</v>
      </c>
      <c r="I81" s="29">
        <v>5.5118E-2</v>
      </c>
      <c r="U81" s="29">
        <v>54.121575145745588</v>
      </c>
      <c r="V81" s="29">
        <v>52.668910589456736</v>
      </c>
      <c r="W81" s="29">
        <v>51.324040202764664</v>
      </c>
      <c r="X81">
        <f t="shared" si="3"/>
        <v>0.54121575145745593</v>
      </c>
      <c r="Y81">
        <f t="shared" si="4"/>
        <v>0.52668910589456741</v>
      </c>
      <c r="Z81">
        <f t="shared" si="5"/>
        <v>0.51324040202764665</v>
      </c>
    </row>
    <row r="82" spans="1:26" x14ac:dyDescent="0.2">
      <c r="A82" s="3">
        <v>2030</v>
      </c>
      <c r="B82" s="29">
        <v>0.52048967585060713</v>
      </c>
      <c r="C82" s="29">
        <v>0.50648110271818925</v>
      </c>
      <c r="D82" s="29">
        <v>0.49340057053371772</v>
      </c>
      <c r="E82" s="29">
        <v>0.4806146384905422</v>
      </c>
      <c r="F82" s="29">
        <v>0.64044000000000001</v>
      </c>
      <c r="G82" s="29">
        <v>0.49203999999999998</v>
      </c>
      <c r="H82" s="29">
        <v>0.35736000000000001</v>
      </c>
      <c r="I82" s="29">
        <v>5.5574999999999999E-2</v>
      </c>
      <c r="U82" s="29">
        <v>54.48769763808513</v>
      </c>
      <c r="V82" s="29">
        <v>52.949059905976426</v>
      </c>
      <c r="W82" s="29">
        <v>51.510346663652385</v>
      </c>
      <c r="X82">
        <f t="shared" si="3"/>
        <v>0.54487697638085131</v>
      </c>
      <c r="Y82">
        <f t="shared" si="4"/>
        <v>0.52949059905976426</v>
      </c>
      <c r="Z82">
        <f t="shared" si="5"/>
        <v>0.51510346663652384</v>
      </c>
    </row>
    <row r="83" spans="1:26" x14ac:dyDescent="0.2">
      <c r="A83" s="3">
        <v>2031</v>
      </c>
      <c r="B83" s="29">
        <v>0.52398902354105159</v>
      </c>
      <c r="C83" s="29">
        <v>0.50899636176741703</v>
      </c>
      <c r="D83" s="29">
        <v>0.49531184799379246</v>
      </c>
      <c r="E83" s="29">
        <v>0.48101167989419052</v>
      </c>
      <c r="F83" s="29">
        <v>0.64578000000000002</v>
      </c>
      <c r="G83" s="29">
        <v>0.50380999999999998</v>
      </c>
      <c r="H83" s="29">
        <v>0.37561</v>
      </c>
      <c r="I83" s="29">
        <v>5.9043999999999999E-2</v>
      </c>
      <c r="U83" s="29">
        <v>54.857181520248446</v>
      </c>
      <c r="V83" s="29">
        <v>53.203859227898143</v>
      </c>
      <c r="W83" s="29">
        <v>51.696665878286126</v>
      </c>
      <c r="X83">
        <f t="shared" si="3"/>
        <v>0.54857181520248444</v>
      </c>
      <c r="Y83">
        <f t="shared" si="4"/>
        <v>0.53203859227898143</v>
      </c>
      <c r="Z83">
        <f t="shared" si="5"/>
        <v>0.5169666587828613</v>
      </c>
    </row>
    <row r="84" spans="1:26" x14ac:dyDescent="0.2">
      <c r="A84" s="3">
        <v>2032</v>
      </c>
      <c r="B84" s="29">
        <v>0.52745360444866085</v>
      </c>
      <c r="C84" s="29">
        <v>0.51158272616900891</v>
      </c>
      <c r="D84" s="29">
        <v>0.49723113486628928</v>
      </c>
      <c r="E84" s="29">
        <v>0.4813116154634578</v>
      </c>
      <c r="F84" s="29">
        <v>0.64785999999999999</v>
      </c>
      <c r="G84" s="29">
        <v>0.51280000000000003</v>
      </c>
      <c r="H84" s="29">
        <v>0.39173000000000002</v>
      </c>
      <c r="I84" s="29">
        <v>6.1512999999999998E-2</v>
      </c>
      <c r="U84" s="29">
        <v>55.219171476604288</v>
      </c>
      <c r="V84" s="29">
        <v>53.463215456842541</v>
      </c>
      <c r="W84" s="29">
        <v>51.880113058915306</v>
      </c>
      <c r="X84">
        <f t="shared" si="3"/>
        <v>0.5521917147660429</v>
      </c>
      <c r="Y84">
        <f t="shared" si="4"/>
        <v>0.53463215456842539</v>
      </c>
      <c r="Z84">
        <f t="shared" si="5"/>
        <v>0.51880113058915311</v>
      </c>
    </row>
    <row r="85" spans="1:26" x14ac:dyDescent="0.2">
      <c r="A85" s="3">
        <v>2033</v>
      </c>
      <c r="B85" s="29">
        <v>0.53087967527960178</v>
      </c>
      <c r="C85" s="29">
        <v>0.51421863587306416</v>
      </c>
      <c r="D85" s="29">
        <v>0.49917236078420268</v>
      </c>
      <c r="E85" s="29">
        <v>0.48157993165082641</v>
      </c>
      <c r="F85" s="29">
        <v>0.64668000000000003</v>
      </c>
      <c r="G85" s="29">
        <v>0.51902000000000004</v>
      </c>
      <c r="H85" s="29">
        <v>0.40572999999999998</v>
      </c>
      <c r="I85" s="29">
        <v>6.2979999999999994E-2</v>
      </c>
      <c r="U85" s="29">
        <v>55.574163394556784</v>
      </c>
      <c r="V85" s="29">
        <v>53.725852163032201</v>
      </c>
      <c r="W85" s="29">
        <v>52.063454787235585</v>
      </c>
      <c r="X85">
        <f t="shared" si="3"/>
        <v>0.55574163394556786</v>
      </c>
      <c r="Y85">
        <f t="shared" si="4"/>
        <v>0.53725852163032206</v>
      </c>
      <c r="Z85">
        <f t="shared" si="5"/>
        <v>0.52063454787235586</v>
      </c>
    </row>
    <row r="86" spans="1:26" x14ac:dyDescent="0.2">
      <c r="A86" s="3">
        <v>2034</v>
      </c>
      <c r="B86" s="29">
        <v>0.53425547185971489</v>
      </c>
      <c r="C86" s="29">
        <v>0.51689209818444903</v>
      </c>
      <c r="D86" s="29">
        <v>0.50114156945660904</v>
      </c>
      <c r="E86" s="29">
        <v>0.48183024769544558</v>
      </c>
      <c r="F86" s="29">
        <v>0.64224000000000003</v>
      </c>
      <c r="G86" s="29">
        <v>0.52246999999999999</v>
      </c>
      <c r="H86" s="29">
        <v>0.41760999999999998</v>
      </c>
      <c r="I86" s="29">
        <v>6.3447000000000003E-2</v>
      </c>
      <c r="U86" s="29">
        <v>55.921436165123723</v>
      </c>
      <c r="V86" s="29">
        <v>53.990753999055016</v>
      </c>
      <c r="W86" s="29">
        <v>52.248259674177618</v>
      </c>
      <c r="X86">
        <f t="shared" si="3"/>
        <v>0.55921436165123728</v>
      </c>
      <c r="Y86">
        <f t="shared" si="4"/>
        <v>0.53990753999055019</v>
      </c>
      <c r="Z86">
        <f t="shared" si="5"/>
        <v>0.52248259674177622</v>
      </c>
    </row>
    <row r="87" spans="1:26" x14ac:dyDescent="0.2">
      <c r="A87" s="3">
        <v>2035</v>
      </c>
      <c r="B87" s="29">
        <v>0.53756513668907979</v>
      </c>
      <c r="C87" s="29">
        <v>0.51959876004611183</v>
      </c>
      <c r="D87" s="29">
        <v>0.50313638138968431</v>
      </c>
      <c r="E87" s="29">
        <v>0.482092272875773</v>
      </c>
      <c r="F87" s="29">
        <v>0.62929999999999997</v>
      </c>
      <c r="G87" s="29">
        <v>0.51856999999999998</v>
      </c>
      <c r="H87" s="29">
        <v>0.42587999999999998</v>
      </c>
      <c r="I87" s="29">
        <v>6.0699000000000003E-2</v>
      </c>
      <c r="U87" s="29">
        <v>56.260030631168227</v>
      </c>
      <c r="V87" s="29">
        <v>54.257444873005191</v>
      </c>
      <c r="W87" s="29">
        <v>52.435353198014994</v>
      </c>
      <c r="X87">
        <f t="shared" si="3"/>
        <v>0.56260030631168223</v>
      </c>
      <c r="Y87">
        <f t="shared" si="4"/>
        <v>0.54257444873005189</v>
      </c>
      <c r="Z87">
        <f t="shared" si="5"/>
        <v>0.52435353198014989</v>
      </c>
    </row>
    <row r="88" spans="1:26" x14ac:dyDescent="0.2">
      <c r="A88" s="3">
        <v>2036</v>
      </c>
      <c r="B88" s="29">
        <v>0.54116337480849341</v>
      </c>
      <c r="C88" s="29">
        <v>0.52229627711580062</v>
      </c>
      <c r="D88" s="29">
        <v>0.505396382653862</v>
      </c>
      <c r="E88" s="29">
        <v>0.4824689241593127</v>
      </c>
      <c r="F88" s="29">
        <v>0.62009000000000003</v>
      </c>
      <c r="G88" s="29">
        <v>0.51800999999999997</v>
      </c>
      <c r="H88" s="29">
        <v>0.43401000000000001</v>
      </c>
      <c r="I88" s="29">
        <v>5.9901999999999997E-2</v>
      </c>
      <c r="U88" s="29">
        <v>56.601985656007841</v>
      </c>
      <c r="V88" s="29">
        <v>54.498635953594956</v>
      </c>
      <c r="W88" s="29">
        <v>52.624875143823196</v>
      </c>
      <c r="X88">
        <f t="shared" si="3"/>
        <v>0.56601985656007836</v>
      </c>
      <c r="Y88">
        <f t="shared" si="4"/>
        <v>0.54498635953594954</v>
      </c>
      <c r="Z88">
        <f t="shared" si="5"/>
        <v>0.52624875143823191</v>
      </c>
    </row>
    <row r="89" spans="1:26" x14ac:dyDescent="0.2">
      <c r="A89" s="3">
        <v>2037</v>
      </c>
      <c r="B89" s="29">
        <v>0.54460441934916115</v>
      </c>
      <c r="C89" s="29">
        <v>0.52500504525478997</v>
      </c>
      <c r="D89" s="29">
        <v>0.50762112603087428</v>
      </c>
      <c r="E89" s="29">
        <v>0.48276901401798966</v>
      </c>
      <c r="F89" s="29">
        <v>0.60938000000000003</v>
      </c>
      <c r="G89" s="29">
        <v>0.51619999999999999</v>
      </c>
      <c r="H89" s="29">
        <v>0.44051000000000001</v>
      </c>
      <c r="I89" s="29">
        <v>5.8840999999999997E-2</v>
      </c>
      <c r="U89" s="29">
        <v>56.92590541572423</v>
      </c>
      <c r="V89" s="29">
        <v>54.738912913910234</v>
      </c>
      <c r="W89" s="29">
        <v>52.81052252586769</v>
      </c>
      <c r="X89">
        <f t="shared" si="3"/>
        <v>0.56925905415724232</v>
      </c>
      <c r="Y89">
        <f t="shared" si="4"/>
        <v>0.54738912913910232</v>
      </c>
      <c r="Z89">
        <f t="shared" si="5"/>
        <v>0.52810522525867687</v>
      </c>
    </row>
    <row r="90" spans="1:26" x14ac:dyDescent="0.2">
      <c r="A90" s="3">
        <v>2038</v>
      </c>
      <c r="B90" s="29">
        <v>0.54791546782006195</v>
      </c>
      <c r="C90" s="29">
        <v>0.52772392977453109</v>
      </c>
      <c r="D90" s="29">
        <v>0.50984409185910695</v>
      </c>
      <c r="E90" s="29">
        <v>0.48302921504783586</v>
      </c>
      <c r="F90" s="29">
        <v>0.59714999999999996</v>
      </c>
      <c r="G90" s="29">
        <v>0.51315</v>
      </c>
      <c r="H90" s="29">
        <v>0.44538</v>
      </c>
      <c r="I90" s="29">
        <v>5.7516999999999999E-2</v>
      </c>
      <c r="K90" s="46"/>
      <c r="L90" s="4"/>
      <c r="M90" s="4"/>
      <c r="N90" s="4"/>
      <c r="O90" s="4"/>
      <c r="U90" s="29">
        <v>57.234960090346767</v>
      </c>
      <c r="V90" s="29">
        <v>54.979965959613409</v>
      </c>
      <c r="W90" s="29">
        <v>52.996700926214444</v>
      </c>
      <c r="X90">
        <f t="shared" si="3"/>
        <v>0.57234960090346765</v>
      </c>
      <c r="Y90">
        <f t="shared" si="4"/>
        <v>0.54979965959613408</v>
      </c>
      <c r="Z90">
        <f t="shared" si="5"/>
        <v>0.52996700926214446</v>
      </c>
    </row>
    <row r="91" spans="1:26" x14ac:dyDescent="0.2">
      <c r="A91" s="3">
        <v>2039</v>
      </c>
      <c r="B91" s="29">
        <v>0.5510990547812481</v>
      </c>
      <c r="C91" s="29">
        <v>0.53044282780078744</v>
      </c>
      <c r="D91" s="29">
        <v>0.51207597929108961</v>
      </c>
      <c r="E91" s="29">
        <v>0.48326457048965493</v>
      </c>
      <c r="F91" s="29">
        <v>0.58340999999999998</v>
      </c>
      <c r="G91" s="29">
        <v>0.50885000000000002</v>
      </c>
      <c r="H91" s="29">
        <v>0.44862999999999997</v>
      </c>
      <c r="I91" s="29">
        <v>5.5929E-2</v>
      </c>
      <c r="U91" s="29">
        <v>57.530048432564101</v>
      </c>
      <c r="V91" s="29">
        <v>55.222509707697974</v>
      </c>
      <c r="W91" s="29">
        <v>53.185795728057322</v>
      </c>
      <c r="X91">
        <f t="shared" si="3"/>
        <v>0.57530048432564096</v>
      </c>
      <c r="Y91">
        <f t="shared" si="4"/>
        <v>0.55222509707697975</v>
      </c>
      <c r="Z91">
        <f t="shared" si="5"/>
        <v>0.53185795728057317</v>
      </c>
    </row>
    <row r="92" spans="1:26" x14ac:dyDescent="0.2">
      <c r="A92" s="3">
        <v>2040</v>
      </c>
      <c r="B92" s="29">
        <v>0.55414899368431136</v>
      </c>
      <c r="C92" s="29">
        <v>0.53315424208071371</v>
      </c>
      <c r="D92" s="29">
        <v>0.51432374267955694</v>
      </c>
      <c r="E92" s="29">
        <v>0.48351329989111252</v>
      </c>
      <c r="F92" s="29">
        <v>0.56159999999999999</v>
      </c>
      <c r="G92" s="29">
        <v>0.50033000000000005</v>
      </c>
      <c r="H92" s="29">
        <v>0.44808999999999999</v>
      </c>
      <c r="I92" s="29">
        <v>5.2539000000000002E-2</v>
      </c>
      <c r="U92" s="29">
        <v>57.811807156696773</v>
      </c>
      <c r="V92" s="29">
        <v>55.466810563642248</v>
      </c>
      <c r="W92" s="29">
        <v>53.379404549961116</v>
      </c>
      <c r="X92">
        <f t="shared" si="3"/>
        <v>0.57811807156696771</v>
      </c>
      <c r="Y92">
        <f t="shared" si="4"/>
        <v>0.55466810563642244</v>
      </c>
      <c r="Z92">
        <f t="shared" si="5"/>
        <v>0.53379404549961118</v>
      </c>
    </row>
    <row r="93" spans="1:26" x14ac:dyDescent="0.2">
      <c r="A93" s="3">
        <v>2041</v>
      </c>
      <c r="B93" s="29">
        <v>0.55746115611945524</v>
      </c>
      <c r="C93" s="29">
        <v>0.53583226558319708</v>
      </c>
      <c r="D93" s="29">
        <v>0.51677356114802064</v>
      </c>
      <c r="E93" s="29">
        <v>0.48385597316474888</v>
      </c>
      <c r="F93" s="29">
        <v>0.54701999999999995</v>
      </c>
      <c r="G93" s="29">
        <v>0.49453999999999998</v>
      </c>
      <c r="H93" s="29">
        <v>0.44879999999999998</v>
      </c>
      <c r="I93" s="29">
        <v>5.0938999999999998E-2</v>
      </c>
      <c r="U93" s="29">
        <v>58.102002335696845</v>
      </c>
      <c r="V93" s="29">
        <v>55.686828869895812</v>
      </c>
      <c r="W93" s="29">
        <v>53.575378476582735</v>
      </c>
      <c r="X93">
        <f t="shared" si="3"/>
        <v>0.58102002335696845</v>
      </c>
      <c r="Y93">
        <f t="shared" si="4"/>
        <v>0.5568682886989581</v>
      </c>
      <c r="Z93">
        <f t="shared" si="5"/>
        <v>0.53575378476582736</v>
      </c>
    </row>
    <row r="94" spans="1:26" x14ac:dyDescent="0.2">
      <c r="A94" s="3">
        <v>2042</v>
      </c>
      <c r="B94" s="29">
        <v>0.5605742338531372</v>
      </c>
      <c r="C94" s="29">
        <v>0.53847322705104594</v>
      </c>
      <c r="D94" s="29">
        <v>0.51914081709354865</v>
      </c>
      <c r="E94" s="29">
        <v>0.48411761136975212</v>
      </c>
      <c r="F94" s="29">
        <v>0.53312999999999999</v>
      </c>
      <c r="G94" s="29">
        <v>0.48849999999999999</v>
      </c>
      <c r="H94" s="29">
        <v>0.44858999999999999</v>
      </c>
      <c r="I94" s="29">
        <v>4.9588E-2</v>
      </c>
      <c r="U94" s="29">
        <v>58.370699650028627</v>
      </c>
      <c r="V94" s="29">
        <v>55.905197293966346</v>
      </c>
      <c r="W94" s="29">
        <v>53.764597497094591</v>
      </c>
      <c r="X94">
        <f t="shared" si="3"/>
        <v>0.58370699650028623</v>
      </c>
      <c r="Y94">
        <f t="shared" si="4"/>
        <v>0.55905197293966347</v>
      </c>
      <c r="Z94">
        <f t="shared" si="5"/>
        <v>0.53764597497094591</v>
      </c>
    </row>
    <row r="95" spans="1:26" x14ac:dyDescent="0.2">
      <c r="A95" s="3">
        <v>2043</v>
      </c>
      <c r="B95" s="29">
        <v>0.56353360547855991</v>
      </c>
      <c r="C95" s="29">
        <v>0.54109058044698888</v>
      </c>
      <c r="D95" s="29">
        <v>0.52145143371885028</v>
      </c>
      <c r="E95" s="29">
        <v>0.48432861448889325</v>
      </c>
      <c r="F95" s="29">
        <v>0.51990999999999998</v>
      </c>
      <c r="G95" s="29">
        <v>0.48221000000000003</v>
      </c>
      <c r="H95" s="29">
        <v>0.44747999999999999</v>
      </c>
      <c r="I95" s="29">
        <v>4.8487000000000002E-2</v>
      </c>
      <c r="U95" s="29">
        <v>58.623660522489132</v>
      </c>
      <c r="V95" s="29">
        <v>56.123270819000496</v>
      </c>
      <c r="W95" s="29">
        <v>53.95110439735722</v>
      </c>
      <c r="X95">
        <f t="shared" si="3"/>
        <v>0.58623660522489129</v>
      </c>
      <c r="Y95">
        <f t="shared" si="4"/>
        <v>0.56123270819000493</v>
      </c>
      <c r="Z95">
        <f t="shared" si="5"/>
        <v>0.53951104397357219</v>
      </c>
    </row>
    <row r="96" spans="1:26" x14ac:dyDescent="0.2">
      <c r="A96" s="3">
        <v>2044</v>
      </c>
      <c r="B96" s="29">
        <v>0.56636283237567242</v>
      </c>
      <c r="C96" s="29">
        <v>0.54369857479213368</v>
      </c>
      <c r="D96" s="29">
        <v>0.52372350959087921</v>
      </c>
      <c r="E96" s="29">
        <v>0.48451170421856582</v>
      </c>
      <c r="F96" s="29">
        <v>0.50736999999999999</v>
      </c>
      <c r="G96" s="29">
        <v>0.47566999999999998</v>
      </c>
      <c r="H96" s="29">
        <v>0.44545000000000001</v>
      </c>
      <c r="I96" s="29">
        <v>4.7635999999999998E-2</v>
      </c>
      <c r="U96" s="29">
        <v>58.864034428840611</v>
      </c>
      <c r="V96" s="29">
        <v>56.342333808655489</v>
      </c>
      <c r="W96" s="29">
        <v>54.13701798317706</v>
      </c>
      <c r="X96">
        <f t="shared" si="3"/>
        <v>0.58864034428840606</v>
      </c>
      <c r="Y96">
        <f t="shared" si="4"/>
        <v>0.56342333808655487</v>
      </c>
      <c r="Z96">
        <f t="shared" si="5"/>
        <v>0.5413701798317706</v>
      </c>
    </row>
    <row r="97" spans="1:26" x14ac:dyDescent="0.2">
      <c r="A97" s="3">
        <v>2045</v>
      </c>
      <c r="B97" s="29">
        <v>0.56908174690599911</v>
      </c>
      <c r="C97" s="29">
        <v>0.5463037609527347</v>
      </c>
      <c r="D97" s="29">
        <v>0.52596321187233064</v>
      </c>
      <c r="E97" s="29">
        <v>0.48470535750188704</v>
      </c>
      <c r="F97" s="29">
        <v>0.49707000000000001</v>
      </c>
      <c r="G97" s="29">
        <v>0.46976000000000001</v>
      </c>
      <c r="H97" s="29">
        <v>0.44324999999999998</v>
      </c>
      <c r="I97" s="29">
        <v>4.9211999999999999E-2</v>
      </c>
      <c r="U97" s="29">
        <v>59.095132781358402</v>
      </c>
      <c r="V97" s="29">
        <v>56.563437195118546</v>
      </c>
      <c r="W97" s="29">
        <v>54.324428251736244</v>
      </c>
      <c r="X97">
        <f t="shared" si="3"/>
        <v>0.59095132781358406</v>
      </c>
      <c r="Y97">
        <f t="shared" si="4"/>
        <v>0.56563437195118549</v>
      </c>
      <c r="Z97">
        <f t="shared" si="5"/>
        <v>0.54324428251736245</v>
      </c>
    </row>
    <row r="98" spans="1:26" x14ac:dyDescent="0.2">
      <c r="A98" s="3">
        <v>2046</v>
      </c>
      <c r="B98" s="29">
        <v>0.57207369993069612</v>
      </c>
      <c r="C98" s="29">
        <v>0.54882706634443834</v>
      </c>
      <c r="D98" s="29">
        <v>0.52841099642237876</v>
      </c>
      <c r="E98" s="29">
        <v>0.48504731264258649</v>
      </c>
      <c r="F98" s="29">
        <v>0.48536000000000001</v>
      </c>
      <c r="G98" s="29">
        <v>0.46243000000000001</v>
      </c>
      <c r="H98" s="29">
        <v>0.43914999999999998</v>
      </c>
      <c r="I98" s="29">
        <v>4.8134999999999997E-2</v>
      </c>
      <c r="U98" s="29">
        <v>59.341768922393953</v>
      </c>
      <c r="V98" s="29">
        <v>56.762566340195107</v>
      </c>
      <c r="W98" s="29">
        <v>54.520255925277091</v>
      </c>
      <c r="X98">
        <f t="shared" si="3"/>
        <v>0.59341768922393956</v>
      </c>
      <c r="Y98">
        <f t="shared" si="4"/>
        <v>0.56762566340195109</v>
      </c>
      <c r="Z98">
        <f t="shared" si="5"/>
        <v>0.54520255925277095</v>
      </c>
    </row>
    <row r="99" spans="1:26" x14ac:dyDescent="0.2">
      <c r="A99" s="3">
        <v>2047</v>
      </c>
      <c r="B99" s="29">
        <v>0.57489615368657798</v>
      </c>
      <c r="C99" s="29">
        <v>0.55134751461437981</v>
      </c>
      <c r="D99" s="29">
        <v>0.53077058726855264</v>
      </c>
      <c r="E99" s="29">
        <v>0.48528176046562077</v>
      </c>
      <c r="F99" s="29">
        <v>0.4738</v>
      </c>
      <c r="G99" s="29">
        <v>0.45456999999999997</v>
      </c>
      <c r="H99" s="29">
        <v>0.43389</v>
      </c>
      <c r="I99" s="29">
        <v>4.6581999999999998E-2</v>
      </c>
      <c r="U99" s="29">
        <v>59.569499022648543</v>
      </c>
      <c r="V99" s="29">
        <v>56.962003856480152</v>
      </c>
      <c r="W99" s="29">
        <v>54.707565485272333</v>
      </c>
      <c r="X99">
        <f t="shared" si="3"/>
        <v>0.59569499022648542</v>
      </c>
      <c r="Y99">
        <f t="shared" si="4"/>
        <v>0.56962003856480148</v>
      </c>
      <c r="Z99">
        <f t="shared" si="5"/>
        <v>0.54707565485272336</v>
      </c>
    </row>
    <row r="100" spans="1:26" x14ac:dyDescent="0.2">
      <c r="A100" s="3">
        <v>2048</v>
      </c>
      <c r="B100" s="29">
        <v>0.57759212647412284</v>
      </c>
      <c r="C100" s="29">
        <v>0.55386057517326348</v>
      </c>
      <c r="D100" s="29">
        <v>0.53306006459802124</v>
      </c>
      <c r="E100" s="29">
        <v>0.48548285880013448</v>
      </c>
      <c r="F100" s="29">
        <v>0.46239999999999998</v>
      </c>
      <c r="G100" s="29">
        <v>0.44617000000000001</v>
      </c>
      <c r="H100" s="29">
        <v>0.42748000000000003</v>
      </c>
      <c r="I100" s="29">
        <v>4.4553000000000002E-2</v>
      </c>
      <c r="U100" s="29">
        <v>59.784445051764251</v>
      </c>
      <c r="V100" s="29">
        <v>57.162375073800462</v>
      </c>
      <c r="W100" s="29">
        <v>54.891006724527969</v>
      </c>
      <c r="X100">
        <f t="shared" si="3"/>
        <v>0.59784445051764257</v>
      </c>
      <c r="Y100">
        <f t="shared" si="4"/>
        <v>0.57162375073800464</v>
      </c>
      <c r="Z100">
        <f t="shared" si="5"/>
        <v>0.54891006724527969</v>
      </c>
    </row>
    <row r="101" spans="1:26" x14ac:dyDescent="0.2">
      <c r="A101" s="3">
        <v>2049</v>
      </c>
      <c r="B101" s="29">
        <v>0.58018248246893378</v>
      </c>
      <c r="C101" s="29">
        <v>0.55635735241464346</v>
      </c>
      <c r="D101" s="29">
        <v>0.53529341379772089</v>
      </c>
      <c r="E101" s="29">
        <v>0.48566259418170094</v>
      </c>
      <c r="F101" s="29">
        <v>0.45115</v>
      </c>
      <c r="G101" s="29">
        <v>0.43723000000000001</v>
      </c>
      <c r="H101" s="29">
        <v>0.41991000000000001</v>
      </c>
      <c r="I101" s="29">
        <v>4.2048000000000002E-2</v>
      </c>
      <c r="U101" s="29">
        <v>59.989308706300662</v>
      </c>
      <c r="V101" s="29">
        <v>57.364239130712612</v>
      </c>
      <c r="W101" s="29">
        <v>55.070298057526301</v>
      </c>
      <c r="X101">
        <f t="shared" si="3"/>
        <v>0.59989308706300659</v>
      </c>
      <c r="Y101">
        <f t="shared" si="4"/>
        <v>0.57364239130712613</v>
      </c>
      <c r="Z101">
        <f t="shared" si="5"/>
        <v>0.55070298057526301</v>
      </c>
    </row>
    <row r="102" spans="1:26" x14ac:dyDescent="0.2">
      <c r="A102" s="3">
        <v>2050</v>
      </c>
      <c r="B102" s="29">
        <v>0.58268953299638482</v>
      </c>
      <c r="C102" s="29">
        <v>0.55883304331405625</v>
      </c>
      <c r="D102" s="29">
        <v>0.53746514424987291</v>
      </c>
      <c r="E102" s="29">
        <v>0.48583904890701235</v>
      </c>
      <c r="F102" s="29">
        <v>0.442</v>
      </c>
      <c r="G102" s="29">
        <v>0.42825999999999997</v>
      </c>
      <c r="H102" s="29">
        <v>0.40994000000000003</v>
      </c>
      <c r="I102" s="29">
        <v>3.8370000000000001E-2</v>
      </c>
      <c r="U102" s="29">
        <v>60.186575848671161</v>
      </c>
      <c r="V102" s="29">
        <v>57.568053025386888</v>
      </c>
      <c r="W102" s="29">
        <v>55.246692623835841</v>
      </c>
      <c r="X102">
        <f t="shared" si="3"/>
        <v>0.60186575848671164</v>
      </c>
      <c r="Y102">
        <f t="shared" si="4"/>
        <v>0.57568053025386889</v>
      </c>
      <c r="Z102">
        <f t="shared" si="5"/>
        <v>0.55246692623835836</v>
      </c>
    </row>
    <row r="103" spans="1:26" x14ac:dyDescent="0.2">
      <c r="A103" s="3">
        <v>2051</v>
      </c>
      <c r="B103" s="29">
        <v>0.58539863358872446</v>
      </c>
      <c r="C103" s="29">
        <v>0.5611607286952367</v>
      </c>
      <c r="D103" s="29">
        <v>0.53976711534328359</v>
      </c>
      <c r="E103" s="29">
        <v>0.48610043130793917</v>
      </c>
      <c r="F103" s="29">
        <v>0.43041000000000001</v>
      </c>
      <c r="G103" s="29">
        <v>0.41807</v>
      </c>
      <c r="H103" s="29">
        <v>0.40046999999999999</v>
      </c>
      <c r="I103" s="29">
        <v>3.5145999999999997E-2</v>
      </c>
      <c r="U103" s="29">
        <v>60.402917462712736</v>
      </c>
      <c r="V103" s="29">
        <v>57.750411562647791</v>
      </c>
      <c r="W103" s="29">
        <v>55.432047557847255</v>
      </c>
      <c r="X103">
        <f t="shared" si="3"/>
        <v>0.60402917462712735</v>
      </c>
      <c r="Y103">
        <f t="shared" si="4"/>
        <v>0.57750411562647797</v>
      </c>
      <c r="Z103">
        <f t="shared" si="5"/>
        <v>0.55432047557847253</v>
      </c>
    </row>
    <row r="104" spans="1:26" x14ac:dyDescent="0.2">
      <c r="A104" s="3">
        <v>2052</v>
      </c>
      <c r="B104" s="29">
        <v>0.58796151129582863</v>
      </c>
      <c r="C104" s="29">
        <v>0.56347561812118196</v>
      </c>
      <c r="D104" s="29">
        <v>0.54196199101546705</v>
      </c>
      <c r="E104" s="29">
        <v>0.48627972500858696</v>
      </c>
      <c r="F104" s="29">
        <v>0.41832000000000003</v>
      </c>
      <c r="G104" s="29">
        <v>0.40716999999999998</v>
      </c>
      <c r="H104" s="29">
        <v>0.39027000000000001</v>
      </c>
      <c r="I104" s="29">
        <v>3.1677999999999998E-2</v>
      </c>
      <c r="U104" s="29">
        <v>60.603514741681927</v>
      </c>
      <c r="V104" s="29">
        <v>57.933399277459429</v>
      </c>
      <c r="W104" s="29">
        <v>55.607493529314617</v>
      </c>
      <c r="X104">
        <f t="shared" si="3"/>
        <v>0.6060351474168193</v>
      </c>
      <c r="Y104">
        <f t="shared" si="4"/>
        <v>0.5793339927745943</v>
      </c>
      <c r="Z104">
        <f t="shared" si="5"/>
        <v>0.55607493529314622</v>
      </c>
    </row>
    <row r="105" spans="1:26" x14ac:dyDescent="0.2">
      <c r="A105" s="3">
        <v>2053</v>
      </c>
      <c r="B105" s="29">
        <v>0.59040880037760712</v>
      </c>
      <c r="C105" s="29">
        <v>0.56577256820923949</v>
      </c>
      <c r="D105" s="29">
        <v>0.54407095229031399</v>
      </c>
      <c r="E105" s="29">
        <v>0.48641793546006279</v>
      </c>
      <c r="F105" s="29">
        <v>0.40573999999999999</v>
      </c>
      <c r="G105" s="29">
        <v>0.39556000000000002</v>
      </c>
      <c r="H105" s="29">
        <v>0.37931999999999999</v>
      </c>
      <c r="I105" s="29">
        <v>2.7966000000000001E-2</v>
      </c>
      <c r="U105" s="29">
        <v>60.792462437482953</v>
      </c>
      <c r="V105" s="29">
        <v>58.116556332485061</v>
      </c>
      <c r="W105" s="29">
        <v>55.775591955309281</v>
      </c>
      <c r="X105">
        <f t="shared" si="3"/>
        <v>0.60792462437482953</v>
      </c>
      <c r="Y105">
        <f t="shared" si="4"/>
        <v>0.58116556332485059</v>
      </c>
      <c r="Z105">
        <f t="shared" si="5"/>
        <v>0.55775591955309278</v>
      </c>
    </row>
    <row r="106" spans="1:26" x14ac:dyDescent="0.2">
      <c r="A106" s="3">
        <v>2054</v>
      </c>
      <c r="B106" s="29">
        <v>0.59274944331067236</v>
      </c>
      <c r="C106" s="29">
        <v>0.56804900531940927</v>
      </c>
      <c r="D106" s="29">
        <v>0.54609756095150319</v>
      </c>
      <c r="E106" s="29">
        <v>0.48652540456827476</v>
      </c>
      <c r="F106" s="29">
        <v>0.39267000000000002</v>
      </c>
      <c r="G106" s="29">
        <v>0.38324000000000003</v>
      </c>
      <c r="H106" s="29">
        <v>0.36763000000000001</v>
      </c>
      <c r="I106" s="29">
        <v>2.4011000000000001E-2</v>
      </c>
      <c r="U106" s="29">
        <v>60.970990331188929</v>
      </c>
      <c r="V106" s="29">
        <v>58.299257269862025</v>
      </c>
      <c r="W106" s="29">
        <v>55.937313551417361</v>
      </c>
      <c r="X106">
        <f t="shared" si="3"/>
        <v>0.60970990331188935</v>
      </c>
      <c r="Y106">
        <f t="shared" si="4"/>
        <v>0.58299257269862026</v>
      </c>
      <c r="Z106">
        <f t="shared" si="5"/>
        <v>0.55937313551417356</v>
      </c>
    </row>
    <row r="107" spans="1:26" x14ac:dyDescent="0.2">
      <c r="A107" s="3">
        <v>2055</v>
      </c>
      <c r="B107" s="29">
        <v>0.59498341150444944</v>
      </c>
      <c r="C107" s="29">
        <v>0.57029919106000115</v>
      </c>
      <c r="D107" s="29">
        <v>0.54804234787195905</v>
      </c>
      <c r="E107" s="29">
        <v>0.48661357948863121</v>
      </c>
      <c r="F107" s="29">
        <v>0.38007000000000002</v>
      </c>
      <c r="G107" s="29">
        <v>0.36930000000000002</v>
      </c>
      <c r="H107" s="29">
        <v>0.35313</v>
      </c>
      <c r="I107" s="29">
        <v>1.8386E-2</v>
      </c>
      <c r="U107" s="29">
        <v>61.139839404843997</v>
      </c>
      <c r="V107" s="29">
        <v>58.481128554045263</v>
      </c>
      <c r="W107" s="29">
        <v>56.093012295019463</v>
      </c>
      <c r="X107">
        <f t="shared" si="3"/>
        <v>0.61139839404843999</v>
      </c>
      <c r="Y107">
        <f t="shared" si="4"/>
        <v>0.58481128554045259</v>
      </c>
      <c r="Z107">
        <f t="shared" si="5"/>
        <v>0.56093012295019462</v>
      </c>
    </row>
    <row r="108" spans="1:26" x14ac:dyDescent="0.2">
      <c r="A108" s="3">
        <v>2056</v>
      </c>
      <c r="B108" s="29">
        <v>0.59742254662770045</v>
      </c>
      <c r="C108" s="29">
        <v>0.57234647858521326</v>
      </c>
      <c r="D108" s="29">
        <v>0.55008191670549889</v>
      </c>
      <c r="E108" s="29">
        <v>0.48677099449321126</v>
      </c>
      <c r="F108" s="29">
        <v>0.36569000000000002</v>
      </c>
      <c r="G108" s="29">
        <v>0.35587000000000002</v>
      </c>
      <c r="H108" s="29">
        <v>0.34065000000000001</v>
      </c>
      <c r="I108" s="29">
        <v>1.4419E-2</v>
      </c>
      <c r="U108" s="29">
        <v>61.338991585754385</v>
      </c>
      <c r="V108" s="29">
        <v>58.64500226969642</v>
      </c>
      <c r="W108" s="29">
        <v>56.263200716713555</v>
      </c>
      <c r="X108">
        <f t="shared" si="3"/>
        <v>0.61338991585754388</v>
      </c>
      <c r="Y108">
        <f t="shared" si="4"/>
        <v>0.58645002269696422</v>
      </c>
      <c r="Z108">
        <f t="shared" si="5"/>
        <v>0.56263200716713557</v>
      </c>
    </row>
    <row r="109" spans="1:26" x14ac:dyDescent="0.2">
      <c r="A109" s="3">
        <v>2057</v>
      </c>
      <c r="B109" s="29">
        <v>0.59968021198608545</v>
      </c>
      <c r="C109" s="29">
        <v>0.57436353063352785</v>
      </c>
      <c r="D109" s="29">
        <v>0.5519948174364403</v>
      </c>
      <c r="E109" s="29">
        <v>0.48685299661219733</v>
      </c>
      <c r="F109" s="29">
        <v>0.35049000000000002</v>
      </c>
      <c r="G109" s="29">
        <v>0.34203</v>
      </c>
      <c r="H109" s="29">
        <v>0.32811000000000001</v>
      </c>
      <c r="I109" s="29">
        <v>1.0684000000000001E-2</v>
      </c>
      <c r="U109" s="29">
        <v>61.516445219467535</v>
      </c>
      <c r="V109" s="29">
        <v>58.804795721704473</v>
      </c>
      <c r="W109" s="29">
        <v>56.418982742941076</v>
      </c>
      <c r="X109">
        <f t="shared" si="3"/>
        <v>0.6151644521946753</v>
      </c>
      <c r="Y109">
        <f t="shared" si="4"/>
        <v>0.58804795721704473</v>
      </c>
      <c r="Z109">
        <f t="shared" si="5"/>
        <v>0.56418982742941071</v>
      </c>
    </row>
    <row r="110" spans="1:26" x14ac:dyDescent="0.2">
      <c r="A110" s="3">
        <v>2058</v>
      </c>
      <c r="B110" s="29">
        <v>0.60177786077312811</v>
      </c>
      <c r="C110" s="29">
        <v>0.57633736106696409</v>
      </c>
      <c r="D110" s="29">
        <v>0.55379523148941578</v>
      </c>
      <c r="E110" s="29">
        <v>0.48688484536755711</v>
      </c>
      <c r="F110" s="29">
        <v>0.33446999999999999</v>
      </c>
      <c r="G110" s="29">
        <v>0.32779000000000003</v>
      </c>
      <c r="H110" s="29">
        <v>0.31552000000000002</v>
      </c>
      <c r="I110" s="29">
        <v>7.1799999999999998E-3</v>
      </c>
      <c r="U110" s="29">
        <v>61.675948609341646</v>
      </c>
      <c r="V110" s="29">
        <v>58.960594776097452</v>
      </c>
      <c r="W110" s="29">
        <v>56.563551817514913</v>
      </c>
      <c r="X110">
        <f t="shared" si="3"/>
        <v>0.61675948609341646</v>
      </c>
      <c r="Y110">
        <f t="shared" si="4"/>
        <v>0.58960594776097452</v>
      </c>
      <c r="Z110">
        <f t="shared" si="5"/>
        <v>0.56563551817514912</v>
      </c>
    </row>
    <row r="111" spans="1:26" x14ac:dyDescent="0.2">
      <c r="A111" s="3">
        <v>2059</v>
      </c>
      <c r="B111" s="29">
        <v>0.60371347880634463</v>
      </c>
      <c r="C111" s="29">
        <v>0.57825679380484907</v>
      </c>
      <c r="D111" s="29">
        <v>0.55549609890908469</v>
      </c>
      <c r="E111" s="29">
        <v>0.48688529298204064</v>
      </c>
      <c r="F111" s="29">
        <v>0.31763000000000002</v>
      </c>
      <c r="G111" s="29">
        <v>0.31314999999999998</v>
      </c>
      <c r="H111" s="29">
        <v>0.30286999999999997</v>
      </c>
      <c r="I111" s="29">
        <v>3.9078000000000003E-3</v>
      </c>
      <c r="U111" s="29">
        <v>61.817775089328791</v>
      </c>
      <c r="V111" s="29">
        <v>59.112829942787116</v>
      </c>
      <c r="W111" s="29">
        <v>56.697708946164752</v>
      </c>
      <c r="X111">
        <f t="shared" si="3"/>
        <v>0.61817775089328786</v>
      </c>
      <c r="Y111">
        <f t="shared" si="4"/>
        <v>0.59112829942787115</v>
      </c>
      <c r="Z111">
        <f t="shared" si="5"/>
        <v>0.56697708946164749</v>
      </c>
    </row>
    <row r="112" spans="1:26" x14ac:dyDescent="0.2">
      <c r="A112" s="3">
        <v>2060</v>
      </c>
      <c r="B112" s="29">
        <v>0.60548166073809173</v>
      </c>
      <c r="C112" s="29">
        <v>0.5801159620787556</v>
      </c>
      <c r="D112" s="29">
        <v>0.5570886530643272</v>
      </c>
      <c r="E112" s="29">
        <v>0.48687010487566268</v>
      </c>
      <c r="F112" s="29">
        <v>0.29827999999999999</v>
      </c>
      <c r="G112" s="29">
        <v>0.29637000000000002</v>
      </c>
      <c r="H112" s="29">
        <v>0.28878999999999999</v>
      </c>
      <c r="I112" s="29">
        <v>1.3243E-4</v>
      </c>
      <c r="U112" s="29">
        <v>61.942469756376092</v>
      </c>
      <c r="V112" s="29">
        <v>59.261880009798496</v>
      </c>
      <c r="W112" s="29">
        <v>56.822592543681388</v>
      </c>
      <c r="X112">
        <f t="shared" si="3"/>
        <v>0.61942469756376095</v>
      </c>
      <c r="Y112">
        <f t="shared" si="4"/>
        <v>0.59261880009798495</v>
      </c>
      <c r="Z112">
        <f t="shared" si="5"/>
        <v>0.56822592543681383</v>
      </c>
    </row>
    <row r="113" spans="1:9" x14ac:dyDescent="0.2">
      <c r="A113" s="3">
        <v>2061</v>
      </c>
      <c r="B113" s="29">
        <v>0.60751033997846293</v>
      </c>
      <c r="C113" s="29">
        <v>0.58179352291010245</v>
      </c>
      <c r="D113" s="29">
        <v>0.55881065563106613</v>
      </c>
      <c r="E113" s="29">
        <v>0.48693916717615376</v>
      </c>
      <c r="F113" s="29">
        <v>0.28037000000000001</v>
      </c>
      <c r="G113" s="29">
        <v>0.28149999999999997</v>
      </c>
      <c r="H113" s="29">
        <v>0.27650000000000002</v>
      </c>
      <c r="I113" s="29">
        <v>-2.4315999999999999E-3</v>
      </c>
    </row>
    <row r="114" spans="1:9" x14ac:dyDescent="0.2">
      <c r="A114" s="3">
        <v>2062</v>
      </c>
      <c r="B114" s="29">
        <v>0.60931054552529762</v>
      </c>
      <c r="C114" s="29">
        <v>0.58341673220974855</v>
      </c>
      <c r="D114" s="29">
        <v>0.56039487187676884</v>
      </c>
      <c r="E114" s="29">
        <v>0.48693656731517204</v>
      </c>
      <c r="F114" s="29">
        <v>0.26221</v>
      </c>
      <c r="G114" s="29">
        <v>0.26679000000000003</v>
      </c>
      <c r="H114" s="29">
        <v>0.26462000000000002</v>
      </c>
      <c r="I114" s="29">
        <v>-4.5190999999999999E-3</v>
      </c>
    </row>
    <row r="115" spans="1:9" x14ac:dyDescent="0.2">
      <c r="A115" s="3">
        <v>2063</v>
      </c>
      <c r="B115" s="29">
        <v>0.61090554073866921</v>
      </c>
      <c r="C115" s="29">
        <v>0.58497965161629906</v>
      </c>
      <c r="D115" s="29">
        <v>0.56186461198575655</v>
      </c>
      <c r="E115" s="29">
        <v>0.48689666384071328</v>
      </c>
      <c r="F115" s="29">
        <v>0.24381</v>
      </c>
      <c r="G115" s="29">
        <v>0.25225999999999998</v>
      </c>
      <c r="H115" s="29">
        <v>0.25314999999999999</v>
      </c>
      <c r="I115" s="29">
        <v>-6.13E-3</v>
      </c>
    </row>
    <row r="116" spans="1:9" x14ac:dyDescent="0.2">
      <c r="A116" s="3">
        <v>2064</v>
      </c>
      <c r="B116" s="29">
        <v>0.61228926660734007</v>
      </c>
      <c r="C116" s="29">
        <v>0.58647625663375536</v>
      </c>
      <c r="D116" s="29">
        <v>0.56323109754237966</v>
      </c>
      <c r="E116" s="29">
        <v>0.48683547782217612</v>
      </c>
      <c r="F116" s="29">
        <v>0.22514999999999999</v>
      </c>
      <c r="G116" s="29">
        <v>0.2379</v>
      </c>
      <c r="H116" s="29">
        <v>0.24207999999999999</v>
      </c>
      <c r="I116" s="29">
        <v>-7.2642999999999996E-3</v>
      </c>
    </row>
    <row r="117" spans="1:9" x14ac:dyDescent="0.2">
      <c r="A117" s="3">
        <v>2065</v>
      </c>
      <c r="B117" s="29">
        <v>0.6134620957681538</v>
      </c>
      <c r="C117" s="29">
        <v>0.58790182476909802</v>
      </c>
      <c r="D117" s="29">
        <v>0.56449735577827065</v>
      </c>
      <c r="E117" s="29">
        <v>0.48676427388574484</v>
      </c>
      <c r="F117" s="29">
        <v>0.2026</v>
      </c>
      <c r="G117" s="29">
        <v>0.22189</v>
      </c>
      <c r="H117" s="29">
        <v>0.23102</v>
      </c>
      <c r="I117" s="29">
        <v>-7.5773999999999998E-3</v>
      </c>
    </row>
    <row r="118" spans="1:9" x14ac:dyDescent="0.2">
      <c r="A118" s="3">
        <v>2066</v>
      </c>
      <c r="B118" s="29">
        <v>0.61495957924094591</v>
      </c>
      <c r="C118" s="29">
        <v>0.58916862743894638</v>
      </c>
      <c r="D118" s="29">
        <v>0.56592949927479252</v>
      </c>
      <c r="E118" s="29">
        <v>0.48679447635392248</v>
      </c>
      <c r="F118" s="29">
        <v>0.18465000000000001</v>
      </c>
      <c r="G118" s="29">
        <v>0.20849000000000001</v>
      </c>
      <c r="H118" s="29">
        <v>0.22091</v>
      </c>
      <c r="I118" s="29">
        <v>-7.8735000000000003E-3</v>
      </c>
    </row>
    <row r="119" spans="1:9" x14ac:dyDescent="0.2">
      <c r="A119" s="3">
        <v>2067</v>
      </c>
      <c r="B119" s="29">
        <v>0.61619203293020108</v>
      </c>
      <c r="C119" s="29">
        <v>0.59037528155222574</v>
      </c>
      <c r="D119" s="29">
        <v>0.56722256465446752</v>
      </c>
      <c r="E119" s="29">
        <v>0.48676582239150429</v>
      </c>
      <c r="F119" s="29">
        <v>0.16766</v>
      </c>
      <c r="G119" s="29">
        <v>0.19586000000000001</v>
      </c>
      <c r="H119" s="29">
        <v>0.21132999999999999</v>
      </c>
      <c r="I119" s="29">
        <v>-7.8079000000000004E-3</v>
      </c>
    </row>
    <row r="120" spans="1:9" x14ac:dyDescent="0.2">
      <c r="A120" s="3">
        <v>2068</v>
      </c>
      <c r="B120" s="29">
        <v>0.61720531089879471</v>
      </c>
      <c r="C120" s="29">
        <v>0.59152728541901911</v>
      </c>
      <c r="D120" s="29">
        <v>0.56840520339815881</v>
      </c>
      <c r="E120" s="29">
        <v>0.48670978885609817</v>
      </c>
      <c r="F120" s="29">
        <v>0.15162999999999999</v>
      </c>
      <c r="G120" s="29">
        <v>0.18401999999999999</v>
      </c>
      <c r="H120" s="29">
        <v>0.20229</v>
      </c>
      <c r="I120" s="29">
        <v>-7.3806999999999996E-3</v>
      </c>
    </row>
    <row r="121" spans="1:9" x14ac:dyDescent="0.2">
      <c r="A121" s="3">
        <v>2069</v>
      </c>
      <c r="B121" s="29">
        <v>0.61801290659034269</v>
      </c>
      <c r="C121" s="29">
        <v>0.59262851537302375</v>
      </c>
      <c r="D121" s="29">
        <v>0.56949550853592612</v>
      </c>
      <c r="E121" s="29">
        <v>0.48663972996632843</v>
      </c>
      <c r="F121" s="29">
        <v>0.13657</v>
      </c>
      <c r="G121" s="29">
        <v>0.17294999999999999</v>
      </c>
      <c r="H121" s="29">
        <v>0.19378999999999999</v>
      </c>
      <c r="I121" s="29">
        <v>-6.5919000000000004E-3</v>
      </c>
    </row>
    <row r="122" spans="1:9" x14ac:dyDescent="0.2">
      <c r="A122" s="3">
        <v>2070</v>
      </c>
      <c r="B122" s="29">
        <v>0.61862457356552125</v>
      </c>
      <c r="C122" s="29">
        <v>0.59368032682067406</v>
      </c>
      <c r="D122" s="29">
        <v>0.57049139184897213</v>
      </c>
      <c r="E122" s="29">
        <v>0.48656947580837551</v>
      </c>
      <c r="F122" s="29">
        <v>0.12167</v>
      </c>
      <c r="G122" s="29">
        <v>0.16295999999999999</v>
      </c>
      <c r="H122" s="29">
        <v>0.18667</v>
      </c>
      <c r="I122" s="29">
        <v>-4.3566000000000004E-3</v>
      </c>
    </row>
    <row r="123" spans="1:9" x14ac:dyDescent="0.2">
      <c r="A123" s="3">
        <v>2071</v>
      </c>
      <c r="B123" s="29">
        <v>0.61966965494450965</v>
      </c>
      <c r="C123" s="29">
        <v>0.59460425057345989</v>
      </c>
      <c r="D123" s="29">
        <v>0.57170610660165355</v>
      </c>
      <c r="E123" s="29">
        <v>0.48662398831109155</v>
      </c>
      <c r="F123" s="29">
        <v>0.10878</v>
      </c>
      <c r="G123" s="29">
        <v>0.15336</v>
      </c>
      <c r="H123" s="29">
        <v>0.17898</v>
      </c>
      <c r="I123" s="29">
        <v>-3.2060000000000001E-3</v>
      </c>
    </row>
    <row r="124" spans="1:9" x14ac:dyDescent="0.2">
      <c r="A124" s="3">
        <v>2072</v>
      </c>
      <c r="B124" s="29">
        <v>0.62045169636020603</v>
      </c>
      <c r="C124" s="29">
        <v>0.59549722445799003</v>
      </c>
      <c r="D124" s="29">
        <v>0.57278199372157101</v>
      </c>
      <c r="E124" s="29">
        <v>0.48662754084185</v>
      </c>
      <c r="F124" s="29">
        <v>9.7125000000000003E-2</v>
      </c>
      <c r="G124" s="29">
        <v>0.14444000000000001</v>
      </c>
      <c r="H124" s="29">
        <v>0.17154</v>
      </c>
      <c r="I124" s="29">
        <v>-2.0552999999999999E-3</v>
      </c>
    </row>
    <row r="125" spans="1:9" x14ac:dyDescent="0.2">
      <c r="A125" s="3">
        <v>2073</v>
      </c>
      <c r="B125" s="29">
        <v>0.62102942825024943</v>
      </c>
      <c r="C125" s="29">
        <v>0.59635896308445635</v>
      </c>
      <c r="D125" s="29">
        <v>0.57375094846216745</v>
      </c>
      <c r="E125" s="29">
        <v>0.48660318210725512</v>
      </c>
      <c r="F125" s="29">
        <v>8.6691000000000004E-2</v>
      </c>
      <c r="G125" s="29">
        <v>0.13621</v>
      </c>
      <c r="H125" s="29">
        <v>0.16436999999999999</v>
      </c>
      <c r="I125" s="29">
        <v>-9.0450000000000003E-4</v>
      </c>
    </row>
    <row r="126" spans="1:9" x14ac:dyDescent="0.2">
      <c r="A126" s="3">
        <v>2074</v>
      </c>
      <c r="B126" s="29">
        <v>0.62141791803791369</v>
      </c>
      <c r="C126" s="29">
        <v>0.5971881175130912</v>
      </c>
      <c r="D126" s="29">
        <v>0.57462708021838482</v>
      </c>
      <c r="E126" s="29">
        <v>0.48656570798045495</v>
      </c>
      <c r="F126" s="29">
        <v>7.7481999999999995E-2</v>
      </c>
      <c r="G126" s="29">
        <v>0.12866</v>
      </c>
      <c r="H126" s="29">
        <v>0.15745999999999999</v>
      </c>
      <c r="I126" s="29">
        <v>2.4635999999999999E-4</v>
      </c>
    </row>
    <row r="127" spans="1:9" x14ac:dyDescent="0.2">
      <c r="A127" s="3">
        <v>2075</v>
      </c>
      <c r="B127" s="29">
        <v>0.62163181507462839</v>
      </c>
      <c r="C127" s="29">
        <v>0.59798286742090168</v>
      </c>
      <c r="D127" s="29">
        <v>0.57540250902191481</v>
      </c>
      <c r="E127" s="29">
        <v>0.48652498679865841</v>
      </c>
      <c r="F127" s="29">
        <v>7.2898000000000004E-2</v>
      </c>
      <c r="G127" s="29">
        <v>0.12383</v>
      </c>
      <c r="H127" s="29">
        <v>0.15171999999999999</v>
      </c>
      <c r="I127" s="29">
        <v>2.0882000000000001E-3</v>
      </c>
    </row>
    <row r="128" spans="1:9" x14ac:dyDescent="0.2">
      <c r="A128" s="3">
        <v>2076</v>
      </c>
      <c r="B128" s="29">
        <v>0.62242831386231734</v>
      </c>
      <c r="C128" s="29">
        <v>0.59868217196766971</v>
      </c>
      <c r="D128" s="29">
        <v>0.57645683066754039</v>
      </c>
      <c r="E128" s="29">
        <v>0.48662550601951593</v>
      </c>
      <c r="F128" s="29">
        <v>6.5004999999999993E-2</v>
      </c>
      <c r="G128" s="29">
        <v>0.11697</v>
      </c>
      <c r="H128" s="29">
        <v>0.14502999999999999</v>
      </c>
      <c r="I128" s="29">
        <v>3.009E-3</v>
      </c>
    </row>
    <row r="129" spans="1:9" x14ac:dyDescent="0.2">
      <c r="A129" s="3">
        <v>2077</v>
      </c>
      <c r="B129" s="29">
        <v>0.62296217474990945</v>
      </c>
      <c r="C129" s="29">
        <v>0.59937096943042245</v>
      </c>
      <c r="D129" s="29">
        <v>0.5773581340786027</v>
      </c>
      <c r="E129" s="29">
        <v>0.48666029905426528</v>
      </c>
      <c r="F129" s="29">
        <v>5.7202999999999997E-2</v>
      </c>
      <c r="G129" s="29">
        <v>0.11013000000000001</v>
      </c>
      <c r="H129" s="29">
        <v>0.13830000000000001</v>
      </c>
      <c r="I129" s="29">
        <v>3.6995000000000001E-3</v>
      </c>
    </row>
    <row r="130" spans="1:9" x14ac:dyDescent="0.2">
      <c r="A130" s="3">
        <v>2078</v>
      </c>
      <c r="B130" s="29">
        <v>0.62330782262134787</v>
      </c>
      <c r="C130" s="29">
        <v>0.60004083387780616</v>
      </c>
      <c r="D130" s="29">
        <v>0.57814501942956964</v>
      </c>
      <c r="E130" s="29">
        <v>0.48666188382438419</v>
      </c>
      <c r="F130" s="29">
        <v>4.9493000000000002E-2</v>
      </c>
      <c r="G130" s="29">
        <v>0.10329000000000001</v>
      </c>
      <c r="H130" s="29">
        <v>0.13153000000000001</v>
      </c>
      <c r="I130" s="29">
        <v>4.1598E-3</v>
      </c>
    </row>
    <row r="131" spans="1:9" x14ac:dyDescent="0.2">
      <c r="A131" s="3">
        <v>2079</v>
      </c>
      <c r="B131" s="29">
        <v>0.62345435521380066</v>
      </c>
      <c r="C131" s="29">
        <v>0.60067984836766408</v>
      </c>
      <c r="D131" s="29">
        <v>0.57882612936698274</v>
      </c>
      <c r="E131" s="29">
        <v>0.48664038638658935</v>
      </c>
      <c r="F131" s="29">
        <v>4.1873E-2</v>
      </c>
      <c r="G131" s="29">
        <v>9.6471000000000001E-2</v>
      </c>
      <c r="H131" s="29">
        <v>0.12472</v>
      </c>
      <c r="I131" s="29">
        <v>4.3899000000000004E-3</v>
      </c>
    </row>
    <row r="132" spans="1:9" x14ac:dyDescent="0.2">
      <c r="A132" s="3">
        <v>2080</v>
      </c>
      <c r="B132" s="29">
        <v>0.62341063543879116</v>
      </c>
      <c r="C132" s="29">
        <v>0.60127896801590941</v>
      </c>
      <c r="D132" s="29">
        <v>0.57938953864765308</v>
      </c>
      <c r="E132" s="29">
        <v>0.48660627303485116</v>
      </c>
      <c r="F132" s="29">
        <v>3.5220000000000001E-2</v>
      </c>
      <c r="G132" s="29">
        <v>9.0112999999999999E-2</v>
      </c>
      <c r="H132" s="29">
        <v>0.11759</v>
      </c>
      <c r="I132" s="29">
        <v>3.8470000000000002E-3</v>
      </c>
    </row>
    <row r="133" spans="1:9" x14ac:dyDescent="0.2">
      <c r="A133" s="3">
        <v>2081</v>
      </c>
      <c r="B133" s="29">
        <v>0.62406758746523094</v>
      </c>
      <c r="C133" s="29">
        <v>0.60179906404377015</v>
      </c>
      <c r="D133" s="29">
        <v>0.58029200411825099</v>
      </c>
      <c r="E133" s="29">
        <v>0.48673214872469983</v>
      </c>
      <c r="F133" s="29">
        <v>2.7491000000000002E-2</v>
      </c>
      <c r="G133" s="29">
        <v>8.3155999999999994E-2</v>
      </c>
      <c r="H133" s="29">
        <v>0.11079</v>
      </c>
      <c r="I133" s="29">
        <v>3.7975000000000001E-3</v>
      </c>
    </row>
    <row r="134" spans="1:9" x14ac:dyDescent="0.2">
      <c r="A134" s="3">
        <v>2082</v>
      </c>
      <c r="B134" s="29">
        <v>0.62440796478871641</v>
      </c>
      <c r="C134" s="29">
        <v>0.60229467681228788</v>
      </c>
      <c r="D134" s="29">
        <v>0.58101329930699352</v>
      </c>
      <c r="E134" s="29">
        <v>0.4867757717963182</v>
      </c>
      <c r="F134" s="29">
        <v>1.9562E-2</v>
      </c>
      <c r="G134" s="29">
        <v>7.6054999999999998E-2</v>
      </c>
      <c r="H134" s="29">
        <v>0.10403</v>
      </c>
      <c r="I134" s="29">
        <v>3.6987999999999999E-3</v>
      </c>
    </row>
    <row r="135" spans="1:9" x14ac:dyDescent="0.2">
      <c r="A135" s="3">
        <v>2083</v>
      </c>
      <c r="B135" s="29">
        <v>0.6245150480068199</v>
      </c>
      <c r="C135" s="29">
        <v>0.60275942273087424</v>
      </c>
      <c r="D135" s="29">
        <v>0.58160325090509135</v>
      </c>
      <c r="E135" s="29">
        <v>0.48677500015217712</v>
      </c>
      <c r="F135" s="29">
        <v>1.1433E-2</v>
      </c>
      <c r="G135" s="29">
        <v>6.8811999999999998E-2</v>
      </c>
      <c r="H135" s="29">
        <v>9.7323000000000007E-2</v>
      </c>
      <c r="I135" s="29">
        <v>3.5506999999999999E-3</v>
      </c>
    </row>
    <row r="136" spans="1:9" x14ac:dyDescent="0.2">
      <c r="A136" s="3">
        <v>2084</v>
      </c>
      <c r="B136" s="29">
        <v>0.62438627806924007</v>
      </c>
      <c r="C136" s="29">
        <v>0.60318735082015207</v>
      </c>
      <c r="D136" s="29">
        <v>0.58207421835485207</v>
      </c>
      <c r="E136" s="29">
        <v>0.48674479081533978</v>
      </c>
      <c r="F136" s="29">
        <v>3.1034999999999999E-3</v>
      </c>
      <c r="G136" s="29">
        <v>6.1425E-2</v>
      </c>
      <c r="H136" s="29">
        <v>9.0664999999999996E-2</v>
      </c>
      <c r="I136" s="29">
        <v>3.3533999999999999E-3</v>
      </c>
    </row>
    <row r="137" spans="1:9" x14ac:dyDescent="0.2">
      <c r="A137" s="3">
        <v>2085</v>
      </c>
      <c r="B137" s="29">
        <v>0.62402475246381173</v>
      </c>
      <c r="C137" s="29">
        <v>0.60357192789849234</v>
      </c>
      <c r="D137" s="29">
        <v>0.58241455413583998</v>
      </c>
      <c r="E137" s="29">
        <v>0.48669770481803615</v>
      </c>
      <c r="F137" s="29">
        <v>-5.1621999999999996E-3</v>
      </c>
      <c r="G137" s="29">
        <v>5.3518999999999997E-2</v>
      </c>
      <c r="H137" s="29">
        <v>8.3790000000000003E-2</v>
      </c>
      <c r="I137" s="29">
        <v>3.0573000000000002E-3</v>
      </c>
    </row>
    <row r="138" spans="1:9" x14ac:dyDescent="0.2">
      <c r="A138" s="3">
        <v>2086</v>
      </c>
      <c r="B138" s="29">
        <v>0.62454354700517567</v>
      </c>
      <c r="C138" s="29">
        <v>0.60387164838557483</v>
      </c>
      <c r="D138" s="29">
        <v>0.58316467218016776</v>
      </c>
      <c r="E138" s="29">
        <v>0.48682995836485854</v>
      </c>
      <c r="F138" s="29">
        <v>-1.3979999999999999E-2</v>
      </c>
      <c r="G138" s="29">
        <v>4.5971999999999999E-2</v>
      </c>
      <c r="H138" s="29">
        <v>7.7317999999999998E-2</v>
      </c>
      <c r="I138" s="29">
        <v>2.7778E-3</v>
      </c>
    </row>
    <row r="139" spans="1:9" x14ac:dyDescent="0.2">
      <c r="A139" s="3">
        <v>2087</v>
      </c>
      <c r="B139" s="29">
        <v>0.62466053960125201</v>
      </c>
      <c r="C139" s="29">
        <v>0.60414150100894959</v>
      </c>
      <c r="D139" s="29">
        <v>0.58370020584581295</v>
      </c>
      <c r="E139" s="29">
        <v>0.48687148825720361</v>
      </c>
      <c r="F139" s="29">
        <v>-2.3087E-2</v>
      </c>
      <c r="G139" s="29">
        <v>3.8407999999999998E-2</v>
      </c>
      <c r="H139" s="29">
        <v>7.0983000000000004E-2</v>
      </c>
      <c r="I139" s="29">
        <v>2.4654999999999998E-3</v>
      </c>
    </row>
    <row r="140" spans="1:9" x14ac:dyDescent="0.2">
      <c r="A140" s="3">
        <v>2088</v>
      </c>
      <c r="B140" s="29">
        <v>0.62449196562823583</v>
      </c>
      <c r="C140" s="29">
        <v>0.60437764118183479</v>
      </c>
      <c r="D140" s="29">
        <v>0.58408991822286926</v>
      </c>
      <c r="E140" s="29">
        <v>0.48686190445812594</v>
      </c>
      <c r="F140" s="29">
        <v>-3.2481999999999997E-2</v>
      </c>
      <c r="G140" s="29">
        <v>3.0827E-2</v>
      </c>
      <c r="H140" s="29">
        <v>6.4785999999999996E-2</v>
      </c>
      <c r="I140" s="29">
        <v>2.1202E-3</v>
      </c>
    </row>
    <row r="141" spans="1:9" x14ac:dyDescent="0.2">
      <c r="A141" s="3">
        <v>2089</v>
      </c>
      <c r="B141" s="29">
        <v>0.6240361115137556</v>
      </c>
      <c r="C141" s="29">
        <v>0.60457467567157575</v>
      </c>
      <c r="D141" s="29">
        <v>0.58435484020671924</v>
      </c>
      <c r="E141" s="29">
        <v>0.48681856907147536</v>
      </c>
      <c r="F141" s="29">
        <v>-4.2165000000000001E-2</v>
      </c>
      <c r="G141" s="29">
        <v>2.3229E-2</v>
      </c>
      <c r="H141" s="29">
        <v>5.8726E-2</v>
      </c>
      <c r="I141" s="29">
        <v>1.7422E-3</v>
      </c>
    </row>
    <row r="142" spans="1:9" x14ac:dyDescent="0.2">
      <c r="A142" s="3">
        <v>2090</v>
      </c>
      <c r="B142" s="29">
        <v>0.62330454205061869</v>
      </c>
      <c r="C142" s="29">
        <v>0.6047260476405798</v>
      </c>
      <c r="D142" s="29">
        <v>0.5844778380975415</v>
      </c>
      <c r="E142" s="29">
        <v>0.48675601501477606</v>
      </c>
      <c r="F142" s="29">
        <v>-5.3442999999999997E-2</v>
      </c>
      <c r="G142" s="29">
        <v>1.4884E-2</v>
      </c>
      <c r="H142" s="29">
        <v>5.2414000000000002E-2</v>
      </c>
      <c r="I142" s="29">
        <v>1.0847999999999999E-3</v>
      </c>
    </row>
    <row r="143" spans="1:9" x14ac:dyDescent="0.2">
      <c r="A143" s="3">
        <v>2091</v>
      </c>
      <c r="B143" s="29">
        <v>0.62361269452306989</v>
      </c>
      <c r="C143" s="29">
        <v>0.60478947256269333</v>
      </c>
      <c r="D143" s="29">
        <v>0.58508024425611571</v>
      </c>
      <c r="E143" s="29">
        <v>0.48689384936054286</v>
      </c>
      <c r="F143" s="29">
        <v>-6.3268000000000005E-2</v>
      </c>
      <c r="G143" s="29">
        <v>7.4945000000000003E-3</v>
      </c>
      <c r="H143" s="29">
        <v>4.6759000000000002E-2</v>
      </c>
      <c r="I143" s="29">
        <v>7.2316999999999998E-4</v>
      </c>
    </row>
    <row r="144" spans="1:9" x14ac:dyDescent="0.2">
      <c r="A144" s="3">
        <v>2092</v>
      </c>
      <c r="B144" s="29">
        <v>0.62343689013023784</v>
      </c>
      <c r="C144" s="29">
        <v>0.60483192682649611</v>
      </c>
      <c r="D144" s="29">
        <v>0.58544606297049995</v>
      </c>
      <c r="E144" s="29">
        <v>0.48692762280573021</v>
      </c>
      <c r="F144" s="29">
        <v>-7.2943999999999995E-2</v>
      </c>
      <c r="G144" s="29">
        <v>3.3072E-4</v>
      </c>
      <c r="H144" s="29">
        <v>4.1369999999999997E-2</v>
      </c>
      <c r="I144" s="29">
        <v>4.1088000000000002E-4</v>
      </c>
    </row>
    <row r="145" spans="1:9" x14ac:dyDescent="0.2">
      <c r="A145" s="3">
        <v>2093</v>
      </c>
      <c r="B145" s="29">
        <v>0.62294985491004162</v>
      </c>
      <c r="C145" s="29">
        <v>0.6048430213048499</v>
      </c>
      <c r="D145" s="29">
        <v>0.58566331574463126</v>
      </c>
      <c r="E145" s="29">
        <v>0.48690577580264349</v>
      </c>
      <c r="F145" s="29">
        <v>-8.2474000000000006E-2</v>
      </c>
      <c r="G145" s="29">
        <v>-6.6071999999999997E-3</v>
      </c>
      <c r="H145" s="29">
        <v>3.6249000000000003E-2</v>
      </c>
      <c r="I145" s="29">
        <v>1.4789999999999999E-4</v>
      </c>
    </row>
    <row r="146" spans="1:9" x14ac:dyDescent="0.2">
      <c r="A146" s="3">
        <v>2094</v>
      </c>
      <c r="B146" s="29">
        <v>0.62214221282972948</v>
      </c>
      <c r="C146" s="29">
        <v>0.60481473141446684</v>
      </c>
      <c r="D146" s="29">
        <v>0.58575458786512413</v>
      </c>
      <c r="E146" s="29">
        <v>0.48684703632148479</v>
      </c>
      <c r="F146" s="29">
        <v>-9.1855999999999993E-2</v>
      </c>
      <c r="G146" s="29">
        <v>-1.3318999999999999E-2</v>
      </c>
      <c r="H146" s="29">
        <v>3.1393999999999998E-2</v>
      </c>
      <c r="I146" s="29">
        <v>-6.5764000000000003E-5</v>
      </c>
    </row>
    <row r="147" spans="1:9" x14ac:dyDescent="0.2">
      <c r="A147" s="3">
        <v>2095</v>
      </c>
      <c r="B147" s="29">
        <v>0.62102590211579378</v>
      </c>
      <c r="C147" s="29">
        <v>0.60474408519208689</v>
      </c>
      <c r="D147" s="29">
        <v>0.58568980425035622</v>
      </c>
      <c r="E147" s="29">
        <v>0.48676775864290267</v>
      </c>
      <c r="F147" s="29">
        <v>-0.10109</v>
      </c>
      <c r="G147" s="29">
        <v>-1.9806000000000001E-2</v>
      </c>
      <c r="H147" s="29">
        <v>2.6807000000000001E-2</v>
      </c>
      <c r="I147" s="29">
        <v>-2.3011E-4</v>
      </c>
    </row>
    <row r="148" spans="1:9" x14ac:dyDescent="0.2">
      <c r="A148" s="3">
        <v>2096</v>
      </c>
      <c r="B148" s="29">
        <v>0.62116127104310515</v>
      </c>
      <c r="C148" s="29">
        <v>0.60461040821821876</v>
      </c>
      <c r="D148" s="29">
        <v>0.58620220627066688</v>
      </c>
      <c r="E148" s="29">
        <v>0.48690797943157815</v>
      </c>
      <c r="F148" s="29">
        <v>-0.11018</v>
      </c>
      <c r="G148" s="29">
        <v>-2.6065999999999999E-2</v>
      </c>
      <c r="H148" s="29">
        <v>2.2485999999999999E-2</v>
      </c>
      <c r="I148" s="29">
        <v>-3.4515000000000001E-4</v>
      </c>
    </row>
    <row r="149" spans="1:9" x14ac:dyDescent="0.2">
      <c r="A149" s="3">
        <v>2097</v>
      </c>
      <c r="B149" s="29">
        <v>0.62072023813708843</v>
      </c>
      <c r="C149" s="29">
        <v>0.60444776596120331</v>
      </c>
      <c r="D149" s="29">
        <v>0.5864382023782353</v>
      </c>
      <c r="E149" s="29">
        <v>0.48694168358350576</v>
      </c>
      <c r="F149" s="29">
        <v>-0.11912</v>
      </c>
      <c r="G149" s="29">
        <v>-3.2100999999999998E-2</v>
      </c>
      <c r="H149" s="29">
        <v>1.8433000000000001E-2</v>
      </c>
      <c r="I149" s="29">
        <v>-4.1088000000000002E-4</v>
      </c>
    </row>
    <row r="150" spans="1:9" x14ac:dyDescent="0.2">
      <c r="A150" s="3">
        <v>2098</v>
      </c>
      <c r="B150" s="29">
        <v>0.61992998578583214</v>
      </c>
      <c r="C150" s="29">
        <v>0.60425215737340365</v>
      </c>
      <c r="D150" s="29">
        <v>0.58650925118249186</v>
      </c>
      <c r="E150" s="29">
        <v>0.48691199769502624</v>
      </c>
      <c r="F150" s="29">
        <v>-0.12791</v>
      </c>
      <c r="G150" s="29">
        <v>-3.7908999999999998E-2</v>
      </c>
      <c r="H150" s="29">
        <v>1.4647E-2</v>
      </c>
      <c r="I150" s="29">
        <v>-4.2728999999999998E-4</v>
      </c>
    </row>
    <row r="151" spans="1:9" x14ac:dyDescent="0.2">
      <c r="A151" s="3">
        <v>2099</v>
      </c>
      <c r="B151" s="29">
        <v>0.61879407636267991</v>
      </c>
      <c r="C151" s="29">
        <v>0.60402624726041876</v>
      </c>
      <c r="D151" s="29">
        <v>0.58645235707655208</v>
      </c>
      <c r="E151" s="29">
        <v>0.48684395031478084</v>
      </c>
      <c r="F151" s="29">
        <v>-0.13655999999999999</v>
      </c>
      <c r="G151" s="29">
        <v>-4.3492000000000003E-2</v>
      </c>
      <c r="H151" s="29">
        <v>1.1127E-2</v>
      </c>
      <c r="I151" s="29">
        <v>-3.9438E-4</v>
      </c>
    </row>
    <row r="152" spans="1:9" x14ac:dyDescent="0.2">
      <c r="A152" s="3">
        <v>2100</v>
      </c>
      <c r="B152" s="29">
        <v>0.61733838968377619</v>
      </c>
      <c r="C152" s="29">
        <v>0.60377267064725149</v>
      </c>
      <c r="D152" s="29">
        <v>0.58623172432863335</v>
      </c>
      <c r="E152" s="29">
        <v>0.48675513714408736</v>
      </c>
      <c r="F152" s="29">
        <v>-0.14505000000000001</v>
      </c>
      <c r="G152" s="29">
        <v>-4.8848999999999997E-2</v>
      </c>
      <c r="H152" s="29">
        <v>7.8752000000000006E-3</v>
      </c>
      <c r="I152" s="29">
        <v>-3.1217000000000001E-4</v>
      </c>
    </row>
    <row r="153" spans="1:9" x14ac:dyDescent="0.2">
      <c r="A153" s="34"/>
      <c r="B153" s="37"/>
      <c r="C153" s="37"/>
      <c r="D153" s="37"/>
      <c r="E153" s="37"/>
      <c r="F153" s="37"/>
      <c r="G153" s="37"/>
      <c r="H153" s="37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workbookViewId="0">
      <selection activeCell="K10" sqref="K10"/>
    </sheetView>
  </sheetViews>
  <sheetFormatPr defaultRowHeight="12.75" x14ac:dyDescent="0.2"/>
  <cols>
    <col min="2" max="4" width="8.7109375" style="29" customWidth="1"/>
    <col min="5" max="5" width="9.140625" style="29"/>
    <col min="6" max="8" width="9.42578125" style="29" customWidth="1"/>
    <col min="9" max="9" width="9.140625" style="29"/>
    <col min="11" max="11" width="12.42578125" customWidth="1"/>
    <col min="21" max="23" width="9.28515625" style="4" customWidth="1"/>
  </cols>
  <sheetData>
    <row r="1" spans="1:21" ht="51" x14ac:dyDescent="0.2">
      <c r="A1" s="1" t="s">
        <v>16</v>
      </c>
      <c r="B1" s="28" t="s">
        <v>18</v>
      </c>
      <c r="C1" s="28" t="s">
        <v>17</v>
      </c>
      <c r="D1" s="28" t="s">
        <v>19</v>
      </c>
      <c r="E1" s="38" t="s">
        <v>33</v>
      </c>
      <c r="F1" s="35" t="s">
        <v>20</v>
      </c>
      <c r="G1" s="35" t="s">
        <v>21</v>
      </c>
      <c r="H1" s="35" t="s">
        <v>22</v>
      </c>
      <c r="I1" s="38" t="s">
        <v>34</v>
      </c>
    </row>
    <row r="2" spans="1:21" x14ac:dyDescent="0.2">
      <c r="A2" s="2">
        <v>1950</v>
      </c>
      <c r="B2" s="31">
        <v>0.44590004588307364</v>
      </c>
      <c r="C2" s="29">
        <v>0.44590004588307364</v>
      </c>
      <c r="D2" s="29">
        <v>0.44590004588307364</v>
      </c>
      <c r="E2" s="29">
        <v>0.44590004588307364</v>
      </c>
      <c r="F2" s="39">
        <v>-8.4916000000000005E-2</v>
      </c>
      <c r="G2" s="29">
        <v>-8.4916000000000005E-2</v>
      </c>
      <c r="H2" s="39">
        <v>-8.4916000000000005E-2</v>
      </c>
      <c r="I2" s="29">
        <v>-8.4916000000000005E-2</v>
      </c>
      <c r="U2" s="30"/>
    </row>
    <row r="3" spans="1:21" x14ac:dyDescent="0.2">
      <c r="A3" s="3">
        <v>1951</v>
      </c>
      <c r="B3" s="31">
        <v>0.44471379917321063</v>
      </c>
      <c r="C3" s="29">
        <v>0.44471379917321063</v>
      </c>
      <c r="D3" s="29">
        <v>0.44471379917321063</v>
      </c>
      <c r="E3" s="29">
        <v>0.44471379917321063</v>
      </c>
      <c r="F3" s="39">
        <v>-8.3519999999999997E-2</v>
      </c>
      <c r="G3" s="29">
        <v>-8.3519999999999997E-2</v>
      </c>
      <c r="H3" s="39">
        <v>-8.3519999999999997E-2</v>
      </c>
      <c r="I3" s="29">
        <v>-8.3519999999999997E-2</v>
      </c>
      <c r="U3" s="30"/>
    </row>
    <row r="4" spans="1:21" x14ac:dyDescent="0.2">
      <c r="A4" s="3">
        <v>1952</v>
      </c>
      <c r="B4" s="31">
        <v>0.44406589113902739</v>
      </c>
      <c r="C4" s="29">
        <v>0.44406589113902739</v>
      </c>
      <c r="D4" s="29">
        <v>0.44406589113902739</v>
      </c>
      <c r="E4" s="29">
        <v>0.44406589113902739</v>
      </c>
      <c r="F4" s="39">
        <v>-8.4916000000000005E-2</v>
      </c>
      <c r="G4" s="29">
        <v>-8.4916000000000005E-2</v>
      </c>
      <c r="H4" s="39">
        <v>-8.4916000000000005E-2</v>
      </c>
      <c r="I4" s="29">
        <v>-8.4916000000000005E-2</v>
      </c>
      <c r="U4" s="30"/>
    </row>
    <row r="5" spans="1:21" x14ac:dyDescent="0.2">
      <c r="A5" s="3">
        <v>1953</v>
      </c>
      <c r="B5" s="31">
        <v>0.4437708599883336</v>
      </c>
      <c r="C5" s="29">
        <v>0.4437708599883336</v>
      </c>
      <c r="D5" s="29">
        <v>0.4437708599883336</v>
      </c>
      <c r="E5" s="29">
        <v>0.4437708599883336</v>
      </c>
      <c r="F5" s="39">
        <v>-8.5149000000000002E-2</v>
      </c>
      <c r="G5" s="29">
        <v>-8.5149000000000002E-2</v>
      </c>
      <c r="H5" s="39">
        <v>-8.5149000000000002E-2</v>
      </c>
      <c r="I5" s="29">
        <v>-8.5149000000000002E-2</v>
      </c>
      <c r="U5" s="30"/>
    </row>
    <row r="6" spans="1:21" x14ac:dyDescent="0.2">
      <c r="A6" s="3">
        <v>1954</v>
      </c>
      <c r="B6" s="31">
        <v>0.44375106681880971</v>
      </c>
      <c r="C6" s="29">
        <v>0.44375106681880971</v>
      </c>
      <c r="D6" s="29">
        <v>0.44375106681880971</v>
      </c>
      <c r="E6" s="29">
        <v>0.44375106681880971</v>
      </c>
      <c r="F6" s="39">
        <v>-8.4217E-2</v>
      </c>
      <c r="G6" s="29">
        <v>-8.4217E-2</v>
      </c>
      <c r="H6" s="39">
        <v>-8.4217E-2</v>
      </c>
      <c r="I6" s="29">
        <v>-8.4217E-2</v>
      </c>
      <c r="U6" s="30"/>
    </row>
    <row r="7" spans="1:21" x14ac:dyDescent="0.2">
      <c r="A7" s="3">
        <v>1955</v>
      </c>
      <c r="B7" s="31">
        <v>0.44401116104961197</v>
      </c>
      <c r="C7" s="29">
        <v>0.44401116104961197</v>
      </c>
      <c r="D7" s="29">
        <v>0.44401116104961197</v>
      </c>
      <c r="E7" s="29">
        <v>0.44401116104961197</v>
      </c>
      <c r="F7" s="39">
        <v>-8.2119999999999999E-2</v>
      </c>
      <c r="G7" s="29">
        <v>-8.2119999999999999E-2</v>
      </c>
      <c r="H7" s="39">
        <v>-8.2119999999999999E-2</v>
      </c>
      <c r="I7" s="29">
        <v>-8.2119999999999999E-2</v>
      </c>
      <c r="U7" s="30"/>
    </row>
    <row r="8" spans="1:21" x14ac:dyDescent="0.2">
      <c r="A8" s="3">
        <v>1956</v>
      </c>
      <c r="B8" s="31">
        <v>0.44293039506171317</v>
      </c>
      <c r="C8" s="29">
        <v>0.44293039506171317</v>
      </c>
      <c r="D8" s="29">
        <v>0.44293039506171317</v>
      </c>
      <c r="E8" s="29">
        <v>0.44293039506171317</v>
      </c>
      <c r="F8" s="39">
        <v>-7.8858999999999999E-2</v>
      </c>
      <c r="G8" s="29">
        <v>-7.8858999999999999E-2</v>
      </c>
      <c r="H8" s="39">
        <v>-7.8858999999999999E-2</v>
      </c>
      <c r="I8" s="29">
        <v>-7.8858999999999999E-2</v>
      </c>
      <c r="U8" s="30"/>
    </row>
    <row r="9" spans="1:21" x14ac:dyDescent="0.2">
      <c r="A9" s="3">
        <v>1957</v>
      </c>
      <c r="B9" s="31">
        <v>0.44218997504022289</v>
      </c>
      <c r="C9" s="29">
        <v>0.44218997504022289</v>
      </c>
      <c r="D9" s="29">
        <v>0.44218997504022289</v>
      </c>
      <c r="E9" s="29">
        <v>0.44218997504022289</v>
      </c>
      <c r="F9" s="39">
        <v>-7.4432999999999999E-2</v>
      </c>
      <c r="G9" s="29">
        <v>-7.4432999999999999E-2</v>
      </c>
      <c r="H9" s="39">
        <v>-7.4432999999999999E-2</v>
      </c>
      <c r="I9" s="29">
        <v>-7.4432999999999999E-2</v>
      </c>
      <c r="U9" s="30"/>
    </row>
    <row r="10" spans="1:21" x14ac:dyDescent="0.2">
      <c r="A10" s="3">
        <v>1958</v>
      </c>
      <c r="B10" s="31">
        <v>0.44184118887269519</v>
      </c>
      <c r="C10" s="29">
        <v>0.44184118887269519</v>
      </c>
      <c r="D10" s="29">
        <v>0.44184118887269519</v>
      </c>
      <c r="E10" s="29">
        <v>0.44184118887269519</v>
      </c>
      <c r="F10" s="39">
        <v>-6.8843000000000001E-2</v>
      </c>
      <c r="G10" s="29">
        <v>-6.8843000000000001E-2</v>
      </c>
      <c r="H10" s="39">
        <v>-6.8843000000000001E-2</v>
      </c>
      <c r="I10" s="29">
        <v>-6.8843000000000001E-2</v>
      </c>
      <c r="U10" s="30"/>
    </row>
    <row r="11" spans="1:21" x14ac:dyDescent="0.2">
      <c r="A11" s="3">
        <v>1959</v>
      </c>
      <c r="B11" s="31">
        <v>0.441909825622741</v>
      </c>
      <c r="C11" s="29">
        <v>0.441909825622741</v>
      </c>
      <c r="D11" s="29">
        <v>0.441909825622741</v>
      </c>
      <c r="E11" s="29">
        <v>0.441909825622741</v>
      </c>
      <c r="F11" s="39">
        <v>-6.2088999999999998E-2</v>
      </c>
      <c r="G11" s="29">
        <v>-6.2088999999999998E-2</v>
      </c>
      <c r="H11" s="39">
        <v>-6.2088999999999998E-2</v>
      </c>
      <c r="I11" s="29">
        <v>-6.2088999999999998E-2</v>
      </c>
      <c r="U11" s="30"/>
    </row>
    <row r="12" spans="1:21" x14ac:dyDescent="0.2">
      <c r="A12" s="3">
        <v>1960</v>
      </c>
      <c r="B12" s="31">
        <v>0.44236488497807774</v>
      </c>
      <c r="C12" s="29">
        <v>0.44236488497807774</v>
      </c>
      <c r="D12" s="29">
        <v>0.44236488497807774</v>
      </c>
      <c r="E12" s="29">
        <v>0.44236488497807774</v>
      </c>
      <c r="F12" s="39">
        <v>-4.4991999999999997E-2</v>
      </c>
      <c r="G12" s="29">
        <v>-4.4991999999999997E-2</v>
      </c>
      <c r="H12" s="39">
        <v>-4.4991999999999997E-2</v>
      </c>
      <c r="I12" s="29">
        <v>-4.4991999999999997E-2</v>
      </c>
      <c r="U12" s="30"/>
    </row>
    <row r="13" spans="1:21" x14ac:dyDescent="0.2">
      <c r="A13" s="3">
        <v>1961</v>
      </c>
      <c r="B13" s="31">
        <v>0.44142101852886534</v>
      </c>
      <c r="C13" s="29">
        <v>0.44142101852886534</v>
      </c>
      <c r="D13" s="29">
        <v>0.44142101852886534</v>
      </c>
      <c r="E13" s="29">
        <v>0.44142101852886534</v>
      </c>
      <c r="F13" s="39">
        <v>-3.8967000000000002E-2</v>
      </c>
      <c r="G13" s="29">
        <v>-3.8967000000000002E-2</v>
      </c>
      <c r="H13" s="39">
        <v>-3.8967000000000002E-2</v>
      </c>
      <c r="I13" s="29">
        <v>-3.8967000000000002E-2</v>
      </c>
      <c r="U13" s="30"/>
    </row>
    <row r="14" spans="1:21" x14ac:dyDescent="0.2">
      <c r="A14" s="3">
        <v>1962</v>
      </c>
      <c r="B14" s="31">
        <v>0.44096101773125945</v>
      </c>
      <c r="C14" s="29">
        <v>0.44096101773125945</v>
      </c>
      <c r="D14" s="29">
        <v>0.44096101773125945</v>
      </c>
      <c r="E14" s="29">
        <v>0.44096101773125945</v>
      </c>
      <c r="F14" s="39">
        <v>-3.4838000000000001E-2</v>
      </c>
      <c r="G14" s="29">
        <v>-3.4838000000000001E-2</v>
      </c>
      <c r="H14" s="39">
        <v>-3.4838000000000001E-2</v>
      </c>
      <c r="I14" s="29">
        <v>-3.4838000000000001E-2</v>
      </c>
      <c r="U14" s="30"/>
    </row>
    <row r="15" spans="1:21" x14ac:dyDescent="0.2">
      <c r="A15" s="3">
        <v>1963</v>
      </c>
      <c r="B15" s="31">
        <v>0.44089197884733866</v>
      </c>
      <c r="C15" s="29">
        <v>0.44089197884733866</v>
      </c>
      <c r="D15" s="29">
        <v>0.44089197884733866</v>
      </c>
      <c r="E15" s="29">
        <v>0.44089197884733866</v>
      </c>
      <c r="F15" s="39">
        <v>-3.2603E-2</v>
      </c>
      <c r="G15" s="29">
        <v>-3.2603E-2</v>
      </c>
      <c r="H15" s="39">
        <v>-3.2603E-2</v>
      </c>
      <c r="I15" s="29">
        <v>-3.2603E-2</v>
      </c>
      <c r="U15" s="30"/>
    </row>
    <row r="16" spans="1:21" x14ac:dyDescent="0.2">
      <c r="A16" s="3">
        <v>1964</v>
      </c>
      <c r="B16" s="31">
        <v>0.44111628509884393</v>
      </c>
      <c r="C16" s="29">
        <v>0.44111628509884393</v>
      </c>
      <c r="D16" s="29">
        <v>0.44111628509884393</v>
      </c>
      <c r="E16" s="29">
        <v>0.44111628509884393</v>
      </c>
      <c r="F16" s="39">
        <v>-3.2261999999999999E-2</v>
      </c>
      <c r="G16" s="29">
        <v>-3.2261999999999999E-2</v>
      </c>
      <c r="H16" s="39">
        <v>-3.2261999999999999E-2</v>
      </c>
      <c r="I16" s="29">
        <v>-3.2261999999999999E-2</v>
      </c>
      <c r="U16" s="30"/>
    </row>
    <row r="17" spans="1:21" x14ac:dyDescent="0.2">
      <c r="A17" s="3">
        <v>1965</v>
      </c>
      <c r="B17" s="31">
        <v>0.44158519209731079</v>
      </c>
      <c r="C17" s="29">
        <v>0.44158519209731079</v>
      </c>
      <c r="D17" s="29">
        <v>0.44158519209731079</v>
      </c>
      <c r="E17" s="29">
        <v>0.44158519209731079</v>
      </c>
      <c r="F17" s="39">
        <v>-2.6204000000000002E-2</v>
      </c>
      <c r="G17" s="29">
        <v>-2.6204000000000002E-2</v>
      </c>
      <c r="H17" s="39">
        <v>-2.6204000000000002E-2</v>
      </c>
      <c r="I17" s="29">
        <v>-2.6204000000000002E-2</v>
      </c>
      <c r="U17" s="30"/>
    </row>
    <row r="18" spans="1:21" x14ac:dyDescent="0.2">
      <c r="A18" s="3">
        <v>1966</v>
      </c>
      <c r="B18" s="31">
        <v>0.44087527304835866</v>
      </c>
      <c r="C18" s="29">
        <v>0.44087527304835866</v>
      </c>
      <c r="D18" s="29">
        <v>0.44087527304835866</v>
      </c>
      <c r="E18" s="29">
        <v>0.44087527304835866</v>
      </c>
      <c r="F18" s="39">
        <v>-3.2190999999999997E-2</v>
      </c>
      <c r="G18" s="29">
        <v>-3.2190999999999997E-2</v>
      </c>
      <c r="H18" s="39">
        <v>-3.2190999999999997E-2</v>
      </c>
      <c r="I18" s="29">
        <v>-3.2190999999999997E-2</v>
      </c>
      <c r="U18" s="30"/>
    </row>
    <row r="19" spans="1:21" x14ac:dyDescent="0.2">
      <c r="A19" s="3">
        <v>1967</v>
      </c>
      <c r="B19" s="31">
        <v>0.44049580384152703</v>
      </c>
      <c r="C19" s="29">
        <v>0.44049580384152703</v>
      </c>
      <c r="D19" s="29">
        <v>0.44049580384152703</v>
      </c>
      <c r="E19" s="29">
        <v>0.44049580384152703</v>
      </c>
      <c r="F19" s="39">
        <v>-4.2610000000000002E-2</v>
      </c>
      <c r="G19" s="29">
        <v>-4.2610000000000002E-2</v>
      </c>
      <c r="H19" s="39">
        <v>-4.2610000000000002E-2</v>
      </c>
      <c r="I19" s="29">
        <v>-4.2610000000000002E-2</v>
      </c>
      <c r="U19" s="30"/>
    </row>
    <row r="20" spans="1:21" x14ac:dyDescent="0.2">
      <c r="A20" s="3">
        <v>1968</v>
      </c>
      <c r="B20" s="31">
        <v>0.4403813279826721</v>
      </c>
      <c r="C20" s="29">
        <v>0.4403813279826721</v>
      </c>
      <c r="D20" s="29">
        <v>0.4403813279826721</v>
      </c>
      <c r="E20" s="29">
        <v>0.4403813279826721</v>
      </c>
      <c r="F20" s="39">
        <v>-5.7460999999999998E-2</v>
      </c>
      <c r="G20" s="29">
        <v>-5.7460999999999998E-2</v>
      </c>
      <c r="H20" s="39">
        <v>-5.7460999999999998E-2</v>
      </c>
      <c r="I20" s="29">
        <v>-5.7460999999999998E-2</v>
      </c>
      <c r="U20" s="30"/>
    </row>
    <row r="21" spans="1:21" x14ac:dyDescent="0.2">
      <c r="A21" s="3">
        <v>1969</v>
      </c>
      <c r="B21" s="31">
        <v>0.44045623777982273</v>
      </c>
      <c r="C21" s="29">
        <v>0.44045623777982273</v>
      </c>
      <c r="D21" s="29">
        <v>0.44045623777982273</v>
      </c>
      <c r="E21" s="29">
        <v>0.44045623777982273</v>
      </c>
      <c r="F21" s="39">
        <v>-7.6744999999999994E-2</v>
      </c>
      <c r="G21" s="29">
        <v>-7.6744999999999994E-2</v>
      </c>
      <c r="H21" s="39">
        <v>-7.6744999999999994E-2</v>
      </c>
      <c r="I21" s="29">
        <v>-7.6744999999999994E-2</v>
      </c>
      <c r="U21" s="30"/>
    </row>
    <row r="22" spans="1:21" x14ac:dyDescent="0.2">
      <c r="A22" s="3">
        <v>1970</v>
      </c>
      <c r="B22" s="31">
        <v>0.44065311940994761</v>
      </c>
      <c r="C22" s="29">
        <v>0.44065311940994761</v>
      </c>
      <c r="D22" s="29">
        <v>0.44065311940994761</v>
      </c>
      <c r="E22" s="29">
        <v>0.44065311940994761</v>
      </c>
      <c r="F22" s="39">
        <v>-0.1167</v>
      </c>
      <c r="G22" s="29">
        <v>-0.1167</v>
      </c>
      <c r="H22" s="39">
        <v>-0.1167</v>
      </c>
      <c r="I22" s="29">
        <v>-0.1167</v>
      </c>
      <c r="U22" s="30"/>
    </row>
    <row r="23" spans="1:21" x14ac:dyDescent="0.2">
      <c r="A23" s="3">
        <v>1971</v>
      </c>
      <c r="B23" s="31">
        <v>0.43968710505544928</v>
      </c>
      <c r="C23" s="29">
        <v>0.43968710505544928</v>
      </c>
      <c r="D23" s="29">
        <v>0.43968710505544928</v>
      </c>
      <c r="E23" s="29">
        <v>0.43968710505544928</v>
      </c>
      <c r="F23" s="39">
        <v>-0.13944000000000001</v>
      </c>
      <c r="G23" s="29">
        <v>-0.13944000000000001</v>
      </c>
      <c r="H23" s="39">
        <v>-0.13944000000000001</v>
      </c>
      <c r="I23" s="29">
        <v>-0.13944000000000001</v>
      </c>
      <c r="U23" s="30"/>
    </row>
    <row r="24" spans="1:21" x14ac:dyDescent="0.2">
      <c r="A24" s="3">
        <v>1972</v>
      </c>
      <c r="B24" s="31">
        <v>0.43884483577395594</v>
      </c>
      <c r="C24" s="29">
        <v>0.43884483577395594</v>
      </c>
      <c r="D24" s="29">
        <v>0.43884483577395594</v>
      </c>
      <c r="E24" s="29">
        <v>0.43884483577395594</v>
      </c>
      <c r="F24" s="39">
        <v>-0.16119</v>
      </c>
      <c r="G24" s="29">
        <v>-0.16119</v>
      </c>
      <c r="H24" s="39">
        <v>-0.16119</v>
      </c>
      <c r="I24" s="29">
        <v>-0.16119</v>
      </c>
      <c r="U24" s="30"/>
    </row>
    <row r="25" spans="1:21" x14ac:dyDescent="0.2">
      <c r="A25" s="3">
        <v>1973</v>
      </c>
      <c r="B25" s="31">
        <v>0.43813038921935038</v>
      </c>
      <c r="C25" s="29">
        <v>0.43813038921935038</v>
      </c>
      <c r="D25" s="29">
        <v>0.43813038921935038</v>
      </c>
      <c r="E25" s="29">
        <v>0.43813038921935038</v>
      </c>
      <c r="F25" s="39">
        <v>-0.18196000000000001</v>
      </c>
      <c r="G25" s="29">
        <v>-0.18196000000000001</v>
      </c>
      <c r="H25" s="39">
        <v>-0.18196000000000001</v>
      </c>
      <c r="I25" s="29">
        <v>-0.18196000000000001</v>
      </c>
      <c r="U25" s="30"/>
    </row>
    <row r="26" spans="1:21" x14ac:dyDescent="0.2">
      <c r="A26" s="3">
        <v>1974</v>
      </c>
      <c r="B26" s="31">
        <v>0.43755791174850001</v>
      </c>
      <c r="C26" s="29">
        <v>0.43755791174850001</v>
      </c>
      <c r="D26" s="29">
        <v>0.43755791174850001</v>
      </c>
      <c r="E26" s="29">
        <v>0.43755791174850001</v>
      </c>
      <c r="F26" s="39">
        <v>-0.20175000000000001</v>
      </c>
      <c r="G26" s="29">
        <v>-0.20175000000000001</v>
      </c>
      <c r="H26" s="39">
        <v>-0.20175000000000001</v>
      </c>
      <c r="I26" s="29">
        <v>-0.20175000000000001</v>
      </c>
      <c r="U26" s="30"/>
    </row>
    <row r="27" spans="1:21" x14ac:dyDescent="0.2">
      <c r="A27" s="3">
        <v>1975</v>
      </c>
      <c r="B27" s="31">
        <v>0.43710766650881289</v>
      </c>
      <c r="C27" s="29">
        <v>0.43710766650881289</v>
      </c>
      <c r="D27" s="29">
        <v>0.43710766650881289</v>
      </c>
      <c r="E27" s="29">
        <v>0.43710766650881289</v>
      </c>
      <c r="F27" s="39">
        <v>-0.22266</v>
      </c>
      <c r="G27" s="29">
        <v>-0.22266</v>
      </c>
      <c r="H27" s="39">
        <v>-0.22266</v>
      </c>
      <c r="I27" s="29">
        <v>-0.22266</v>
      </c>
      <c r="U27" s="30"/>
    </row>
    <row r="28" spans="1:21" x14ac:dyDescent="0.2">
      <c r="A28" s="3">
        <v>1976</v>
      </c>
      <c r="B28" s="31">
        <v>0.43527061539264089</v>
      </c>
      <c r="C28" s="29">
        <v>0.43527061539264089</v>
      </c>
      <c r="D28" s="29">
        <v>0.43527061539264089</v>
      </c>
      <c r="E28" s="29">
        <v>0.43527061539264089</v>
      </c>
      <c r="F28" s="39">
        <v>-0.23979</v>
      </c>
      <c r="G28" s="29">
        <v>-0.23979</v>
      </c>
      <c r="H28" s="39">
        <v>-0.23979</v>
      </c>
      <c r="I28" s="29">
        <v>-0.23979</v>
      </c>
      <c r="U28" s="30"/>
    </row>
    <row r="29" spans="1:21" x14ac:dyDescent="0.2">
      <c r="A29" s="3">
        <v>1977</v>
      </c>
      <c r="B29" s="31">
        <v>0.43384386462874908</v>
      </c>
      <c r="C29" s="29">
        <v>0.43384386462874908</v>
      </c>
      <c r="D29" s="29">
        <v>0.43384386462874908</v>
      </c>
      <c r="E29" s="29">
        <v>0.43384386462874908</v>
      </c>
      <c r="F29" s="39">
        <v>-0.25524000000000002</v>
      </c>
      <c r="G29" s="29">
        <v>-0.25524000000000002</v>
      </c>
      <c r="H29" s="39">
        <v>-0.25524000000000002</v>
      </c>
      <c r="I29" s="29">
        <v>-0.25524000000000002</v>
      </c>
      <c r="U29" s="30"/>
    </row>
    <row r="30" spans="1:21" x14ac:dyDescent="0.2">
      <c r="A30" s="3">
        <v>1978</v>
      </c>
      <c r="B30" s="31">
        <v>0.43277530429173933</v>
      </c>
      <c r="C30" s="29">
        <v>0.43277530429173933</v>
      </c>
      <c r="D30" s="29">
        <v>0.43277530429173933</v>
      </c>
      <c r="E30" s="29">
        <v>0.43277530429173933</v>
      </c>
      <c r="F30" s="39">
        <v>-0.26901000000000003</v>
      </c>
      <c r="G30" s="29">
        <v>-0.26901000000000003</v>
      </c>
      <c r="H30" s="39">
        <v>-0.26901000000000003</v>
      </c>
      <c r="I30" s="29">
        <v>-0.26901000000000003</v>
      </c>
      <c r="U30" s="30"/>
    </row>
    <row r="31" spans="1:21" x14ac:dyDescent="0.2">
      <c r="A31" s="3">
        <v>1979</v>
      </c>
      <c r="B31" s="31">
        <v>0.43201832040126031</v>
      </c>
      <c r="C31" s="29">
        <v>0.43201832040126031</v>
      </c>
      <c r="D31" s="29">
        <v>0.43201832040126031</v>
      </c>
      <c r="E31" s="29">
        <v>0.43201832040126031</v>
      </c>
      <c r="F31" s="39">
        <v>-0.28110000000000002</v>
      </c>
      <c r="G31" s="29">
        <v>-0.28110000000000002</v>
      </c>
      <c r="H31" s="39">
        <v>-0.28110000000000002</v>
      </c>
      <c r="I31" s="29">
        <v>-0.28110000000000002</v>
      </c>
      <c r="U31" s="30"/>
    </row>
    <row r="32" spans="1:21" x14ac:dyDescent="0.2">
      <c r="A32" s="3">
        <v>1980</v>
      </c>
      <c r="B32" s="31">
        <v>0.43156283210636576</v>
      </c>
      <c r="C32" s="29">
        <v>0.43156283210636576</v>
      </c>
      <c r="D32" s="29">
        <v>0.43156283210636576</v>
      </c>
      <c r="E32" s="29">
        <v>0.43156283210636576</v>
      </c>
      <c r="F32" s="39">
        <v>-0.29420000000000002</v>
      </c>
      <c r="G32" s="29">
        <v>-0.29420000000000002</v>
      </c>
      <c r="H32" s="39">
        <v>-0.29420000000000002</v>
      </c>
      <c r="I32" s="29">
        <v>-0.29420000000000002</v>
      </c>
      <c r="U32" s="30"/>
    </row>
    <row r="33" spans="1:21" x14ac:dyDescent="0.2">
      <c r="A33" s="3">
        <v>1981</v>
      </c>
      <c r="B33" s="31">
        <v>0.4299403103716124</v>
      </c>
      <c r="C33" s="29">
        <v>0.4299403103716124</v>
      </c>
      <c r="D33" s="29">
        <v>0.4299403103716124</v>
      </c>
      <c r="E33" s="29">
        <v>0.4299403103716124</v>
      </c>
      <c r="F33" s="39">
        <v>-0.30203000000000002</v>
      </c>
      <c r="G33" s="29">
        <v>-0.30203000000000002</v>
      </c>
      <c r="H33" s="39">
        <v>-0.30203000000000002</v>
      </c>
      <c r="I33" s="29">
        <v>-0.30203000000000002</v>
      </c>
      <c r="U33" s="30"/>
    </row>
    <row r="34" spans="1:21" x14ac:dyDescent="0.2">
      <c r="A34" s="3">
        <v>1982</v>
      </c>
      <c r="B34" s="31">
        <v>0.42848114183638519</v>
      </c>
      <c r="C34" s="29">
        <v>0.42848114183638519</v>
      </c>
      <c r="D34" s="29">
        <v>0.42848114183638519</v>
      </c>
      <c r="E34" s="29">
        <v>0.42848114183638519</v>
      </c>
      <c r="F34" s="39">
        <v>-0.30729000000000001</v>
      </c>
      <c r="G34" s="29">
        <v>-0.30729000000000001</v>
      </c>
      <c r="H34" s="39">
        <v>-0.30729000000000001</v>
      </c>
      <c r="I34" s="29">
        <v>-0.30729000000000001</v>
      </c>
      <c r="U34" s="30"/>
    </row>
    <row r="35" spans="1:21" x14ac:dyDescent="0.2">
      <c r="A35" s="3">
        <v>1983</v>
      </c>
      <c r="B35" s="31">
        <v>0.42717019048267585</v>
      </c>
      <c r="C35" s="29">
        <v>0.42717019048267585</v>
      </c>
      <c r="D35" s="29">
        <v>0.42717019048267585</v>
      </c>
      <c r="E35" s="29">
        <v>0.42717019048267585</v>
      </c>
      <c r="F35" s="39">
        <v>-0.30997000000000002</v>
      </c>
      <c r="G35" s="29">
        <v>-0.30997000000000002</v>
      </c>
      <c r="H35" s="39">
        <v>-0.30997000000000002</v>
      </c>
      <c r="I35" s="29">
        <v>-0.30997000000000002</v>
      </c>
      <c r="U35" s="30"/>
    </row>
    <row r="36" spans="1:21" x14ac:dyDescent="0.2">
      <c r="A36" s="3">
        <v>1984</v>
      </c>
      <c r="B36" s="31">
        <v>0.42600245324403935</v>
      </c>
      <c r="C36" s="29">
        <v>0.42600245324403935</v>
      </c>
      <c r="D36" s="29">
        <v>0.42600245324403935</v>
      </c>
      <c r="E36" s="29">
        <v>0.42600245324403935</v>
      </c>
      <c r="F36" s="39">
        <v>-0.31007000000000001</v>
      </c>
      <c r="G36" s="29">
        <v>-0.31007000000000001</v>
      </c>
      <c r="H36" s="39">
        <v>-0.31007000000000001</v>
      </c>
      <c r="I36" s="29">
        <v>-0.31007000000000001</v>
      </c>
      <c r="U36" s="30"/>
    </row>
    <row r="37" spans="1:21" x14ac:dyDescent="0.2">
      <c r="A37" s="3">
        <v>1985</v>
      </c>
      <c r="B37" s="31">
        <v>0.42496877939792144</v>
      </c>
      <c r="C37" s="29">
        <v>0.42496877939792144</v>
      </c>
      <c r="D37" s="29">
        <v>0.42496877939792144</v>
      </c>
      <c r="E37" s="29">
        <v>0.42496877939792144</v>
      </c>
      <c r="F37" s="39">
        <v>-0.30908999999999998</v>
      </c>
      <c r="G37" s="29">
        <v>-0.30908999999999998</v>
      </c>
      <c r="H37" s="39">
        <v>-0.30908999999999998</v>
      </c>
      <c r="I37" s="29">
        <v>-0.30908999999999998</v>
      </c>
      <c r="U37" s="30"/>
    </row>
    <row r="38" spans="1:21" x14ac:dyDescent="0.2">
      <c r="A38" s="3">
        <v>1986</v>
      </c>
      <c r="B38" s="31">
        <v>0.42307877816895473</v>
      </c>
      <c r="C38" s="29">
        <v>0.42307877816895473</v>
      </c>
      <c r="D38" s="29">
        <v>0.42307877816895473</v>
      </c>
      <c r="E38" s="29">
        <v>0.42307877816895473</v>
      </c>
      <c r="F38" s="39">
        <v>-0.30354999999999999</v>
      </c>
      <c r="G38" s="29">
        <v>-0.30354999999999999</v>
      </c>
      <c r="H38" s="39">
        <v>-0.30354999999999999</v>
      </c>
      <c r="I38" s="29">
        <v>-0.30354999999999999</v>
      </c>
      <c r="U38" s="30"/>
    </row>
    <row r="39" spans="1:21" x14ac:dyDescent="0.2">
      <c r="A39" s="3">
        <v>1987</v>
      </c>
      <c r="B39" s="31">
        <v>0.42153935368976092</v>
      </c>
      <c r="C39" s="29">
        <v>0.42153935368976092</v>
      </c>
      <c r="D39" s="29">
        <v>0.42153935368976092</v>
      </c>
      <c r="E39" s="29">
        <v>0.42153935368976092</v>
      </c>
      <c r="F39" s="39">
        <v>-0.29493000000000003</v>
      </c>
      <c r="G39" s="29">
        <v>-0.29493000000000003</v>
      </c>
      <c r="H39" s="39">
        <v>-0.29493000000000003</v>
      </c>
      <c r="I39" s="29">
        <v>-0.29493000000000003</v>
      </c>
      <c r="U39" s="30"/>
    </row>
    <row r="40" spans="1:21" x14ac:dyDescent="0.2">
      <c r="A40" s="3">
        <v>1988</v>
      </c>
      <c r="B40" s="31">
        <v>0.42032383026722092</v>
      </c>
      <c r="C40" s="29">
        <v>0.42032383026722092</v>
      </c>
      <c r="D40" s="29">
        <v>0.42032383026722092</v>
      </c>
      <c r="E40" s="29">
        <v>0.42032383026722092</v>
      </c>
      <c r="F40" s="39">
        <v>-0.28323999999999999</v>
      </c>
      <c r="G40" s="29">
        <v>-0.28323999999999999</v>
      </c>
      <c r="H40" s="39">
        <v>-0.28323999999999999</v>
      </c>
      <c r="I40" s="29">
        <v>-0.28323999999999999</v>
      </c>
      <c r="U40" s="30"/>
    </row>
    <row r="41" spans="1:21" x14ac:dyDescent="0.2">
      <c r="A41" s="3">
        <v>1989</v>
      </c>
      <c r="B41" s="31">
        <v>0.41939630837081449</v>
      </c>
      <c r="C41" s="29">
        <v>0.41939630837081449</v>
      </c>
      <c r="D41" s="29">
        <v>0.41939630837081449</v>
      </c>
      <c r="E41" s="29">
        <v>0.41939630837081449</v>
      </c>
      <c r="F41" s="39">
        <v>-0.26848</v>
      </c>
      <c r="G41" s="29">
        <v>-0.26848</v>
      </c>
      <c r="H41" s="39">
        <v>-0.26848</v>
      </c>
      <c r="I41" s="29">
        <v>-0.26848</v>
      </c>
      <c r="U41" s="30"/>
    </row>
    <row r="42" spans="1:21" x14ac:dyDescent="0.2">
      <c r="A42" s="3">
        <v>1990</v>
      </c>
      <c r="B42" s="31">
        <v>0.41873508394813236</v>
      </c>
      <c r="C42" s="29">
        <v>0.41873508394813236</v>
      </c>
      <c r="D42" s="29">
        <v>0.41873508394813236</v>
      </c>
      <c r="E42" s="29">
        <v>0.41873508394813236</v>
      </c>
      <c r="F42" s="39">
        <v>-0.24531</v>
      </c>
      <c r="G42" s="29">
        <v>-0.24531</v>
      </c>
      <c r="H42" s="39">
        <v>-0.24531</v>
      </c>
      <c r="I42" s="29">
        <v>-0.24531</v>
      </c>
      <c r="U42" s="30"/>
    </row>
    <row r="43" spans="1:21" x14ac:dyDescent="0.2">
      <c r="A43" s="3">
        <v>1991</v>
      </c>
      <c r="B43" s="31">
        <v>0.41720503207697757</v>
      </c>
      <c r="C43" s="29">
        <v>0.41720503207697757</v>
      </c>
      <c r="D43" s="29">
        <v>0.41720503207697757</v>
      </c>
      <c r="E43" s="29">
        <v>0.41720503207697757</v>
      </c>
      <c r="F43" s="39">
        <v>-0.22617999999999999</v>
      </c>
      <c r="G43" s="29">
        <v>-0.22617999999999999</v>
      </c>
      <c r="H43" s="39">
        <v>-0.22617999999999999</v>
      </c>
      <c r="I43" s="29">
        <v>-0.22617999999999999</v>
      </c>
      <c r="U43" s="30"/>
    </row>
    <row r="44" spans="1:21" x14ac:dyDescent="0.2">
      <c r="A44" s="3">
        <v>1992</v>
      </c>
      <c r="B44" s="31">
        <v>0.41601394923176316</v>
      </c>
      <c r="C44" s="29">
        <v>0.41601394923176316</v>
      </c>
      <c r="D44" s="29">
        <v>0.41601394923176316</v>
      </c>
      <c r="E44" s="29">
        <v>0.41601394923176316</v>
      </c>
      <c r="F44" s="39">
        <v>-0.20574999999999999</v>
      </c>
      <c r="G44" s="29">
        <v>-0.20574999999999999</v>
      </c>
      <c r="H44" s="39">
        <v>-0.20574999999999999</v>
      </c>
      <c r="I44" s="29">
        <v>-0.20574999999999999</v>
      </c>
      <c r="U44" s="30"/>
    </row>
    <row r="45" spans="1:21" x14ac:dyDescent="0.2">
      <c r="A45" s="3">
        <v>1993</v>
      </c>
      <c r="B45" s="31">
        <v>0.41516027886907236</v>
      </c>
      <c r="C45" s="29">
        <v>0.41516027886907236</v>
      </c>
      <c r="D45" s="29">
        <v>0.41516027886907236</v>
      </c>
      <c r="E45" s="29">
        <v>0.41516027886907236</v>
      </c>
      <c r="F45" s="39">
        <v>-0.18401000000000001</v>
      </c>
      <c r="G45" s="29">
        <v>-0.18401000000000001</v>
      </c>
      <c r="H45" s="39">
        <v>-0.18401000000000001</v>
      </c>
      <c r="I45" s="29">
        <v>-0.18401000000000001</v>
      </c>
      <c r="U45" s="30"/>
    </row>
    <row r="46" spans="1:21" x14ac:dyDescent="0.2">
      <c r="A46" s="3">
        <v>1994</v>
      </c>
      <c r="B46" s="31">
        <v>0.41464363399592064</v>
      </c>
      <c r="C46" s="29">
        <v>0.41464363399592064</v>
      </c>
      <c r="D46" s="29">
        <v>0.41464363399592064</v>
      </c>
      <c r="E46" s="29">
        <v>0.41464363399592064</v>
      </c>
      <c r="F46" s="39">
        <v>-0.16098000000000001</v>
      </c>
      <c r="G46" s="29">
        <v>-0.16098000000000001</v>
      </c>
      <c r="H46" s="39">
        <v>-0.16098000000000001</v>
      </c>
      <c r="I46" s="29">
        <v>-0.16098000000000001</v>
      </c>
      <c r="U46" s="30"/>
    </row>
    <row r="47" spans="1:21" x14ac:dyDescent="0.2">
      <c r="A47" s="3">
        <v>1995</v>
      </c>
      <c r="B47" s="31">
        <v>0.41445369869177096</v>
      </c>
      <c r="C47" s="29">
        <v>0.41445369869177096</v>
      </c>
      <c r="D47" s="29">
        <v>0.41445369869177096</v>
      </c>
      <c r="E47" s="29">
        <v>0.41445369869177096</v>
      </c>
      <c r="F47" s="39">
        <v>-0.13169</v>
      </c>
      <c r="G47" s="29">
        <v>-0.13169</v>
      </c>
      <c r="H47" s="39">
        <v>-0.13169</v>
      </c>
      <c r="I47" s="29">
        <v>-0.13169</v>
      </c>
      <c r="U47" s="30"/>
    </row>
    <row r="48" spans="1:21" x14ac:dyDescent="0.2">
      <c r="A48" s="3">
        <v>1996</v>
      </c>
      <c r="B48" s="31">
        <v>0.41333754012207879</v>
      </c>
      <c r="C48" s="29">
        <v>0.41333754012207879</v>
      </c>
      <c r="D48" s="29">
        <v>0.41333754012207879</v>
      </c>
      <c r="E48" s="29">
        <v>0.41333754012207879</v>
      </c>
      <c r="F48" s="39">
        <v>-0.10772</v>
      </c>
      <c r="G48" s="29">
        <v>-0.10772</v>
      </c>
      <c r="H48" s="39">
        <v>-0.10772</v>
      </c>
      <c r="I48" s="29">
        <v>-0.10772</v>
      </c>
      <c r="U48" s="30"/>
    </row>
    <row r="49" spans="1:21" x14ac:dyDescent="0.2">
      <c r="A49" s="3">
        <v>1997</v>
      </c>
      <c r="B49" s="31">
        <v>0.41262536002813616</v>
      </c>
      <c r="C49" s="29">
        <v>0.41262536002813616</v>
      </c>
      <c r="D49" s="29">
        <v>0.41262536002813616</v>
      </c>
      <c r="E49" s="29">
        <v>0.41262536002813616</v>
      </c>
      <c r="F49" s="39">
        <v>-8.4108000000000002E-2</v>
      </c>
      <c r="G49" s="29">
        <v>-8.4108000000000002E-2</v>
      </c>
      <c r="H49" s="39">
        <v>-8.4108000000000002E-2</v>
      </c>
      <c r="I49" s="29">
        <v>-8.4108000000000002E-2</v>
      </c>
      <c r="U49" s="30"/>
    </row>
    <row r="50" spans="1:21" x14ac:dyDescent="0.2">
      <c r="A50" s="3">
        <v>1998</v>
      </c>
      <c r="B50" s="31">
        <v>0.4123003589436614</v>
      </c>
      <c r="C50" s="29">
        <v>0.4123003589436614</v>
      </c>
      <c r="D50" s="29">
        <v>0.4123003589436614</v>
      </c>
      <c r="E50" s="29">
        <v>0.4123003589436614</v>
      </c>
      <c r="F50" s="39">
        <v>-6.0854999999999999E-2</v>
      </c>
      <c r="G50" s="29">
        <v>-6.0854999999999999E-2</v>
      </c>
      <c r="H50" s="39">
        <v>-6.0854999999999999E-2</v>
      </c>
      <c r="I50" s="29">
        <v>-6.0854999999999999E-2</v>
      </c>
      <c r="U50" s="30"/>
    </row>
    <row r="51" spans="1:21" x14ac:dyDescent="0.2">
      <c r="A51" s="3">
        <v>1999</v>
      </c>
      <c r="B51" s="31">
        <v>0.41233928126132863</v>
      </c>
      <c r="C51" s="29">
        <v>0.41233928126132863</v>
      </c>
      <c r="D51" s="29">
        <v>0.41233928126132863</v>
      </c>
      <c r="E51" s="29">
        <v>0.41233928126132863</v>
      </c>
      <c r="F51" s="29">
        <v>-3.7960000000000001E-2</v>
      </c>
      <c r="G51" s="29">
        <v>-3.7960000000000001E-2</v>
      </c>
      <c r="H51" s="29">
        <v>-3.7960000000000001E-2</v>
      </c>
      <c r="I51" s="29">
        <v>-3.7960000000000001E-2</v>
      </c>
      <c r="U51" s="30"/>
    </row>
    <row r="52" spans="1:21" x14ac:dyDescent="0.2">
      <c r="A52" s="3">
        <v>2000</v>
      </c>
      <c r="B52" s="31">
        <v>0.41271040837725537</v>
      </c>
      <c r="C52" s="29">
        <v>0.41271040837725537</v>
      </c>
      <c r="D52" s="29">
        <v>0.41271040837725537</v>
      </c>
      <c r="E52" s="29">
        <v>0.41271040837725537</v>
      </c>
      <c r="F52" s="29">
        <v>-1.1717E-2</v>
      </c>
      <c r="G52" s="29">
        <v>-1.1717E-2</v>
      </c>
      <c r="H52" s="29">
        <v>-1.1717E-2</v>
      </c>
      <c r="I52" s="29">
        <v>-1.1717E-2</v>
      </c>
      <c r="U52" s="30"/>
    </row>
    <row r="53" spans="1:21" x14ac:dyDescent="0.2">
      <c r="A53" s="3">
        <v>2001</v>
      </c>
      <c r="B53" s="31">
        <v>0.41216215344339752</v>
      </c>
      <c r="C53" s="29">
        <v>0.41216215344339752</v>
      </c>
      <c r="D53" s="29">
        <v>0.41216215344339752</v>
      </c>
      <c r="E53" s="29">
        <v>0.41216215344339752</v>
      </c>
      <c r="F53" s="29">
        <v>9.2259999999999998E-3</v>
      </c>
      <c r="G53" s="29">
        <v>9.2259999999999998E-3</v>
      </c>
      <c r="H53" s="29">
        <v>9.2259999999999998E-3</v>
      </c>
      <c r="I53" s="29">
        <v>9.2259999999999998E-3</v>
      </c>
      <c r="U53" s="30"/>
    </row>
    <row r="54" spans="1:21" x14ac:dyDescent="0.2">
      <c r="A54" s="3">
        <v>2002</v>
      </c>
      <c r="B54" s="31">
        <v>0.41199864424968385</v>
      </c>
      <c r="C54" s="29">
        <v>0.41199864424968385</v>
      </c>
      <c r="D54" s="29">
        <v>0.41199864424968385</v>
      </c>
      <c r="E54" s="29">
        <v>0.41199864424968385</v>
      </c>
      <c r="F54" s="29">
        <v>2.8575E-2</v>
      </c>
      <c r="G54" s="29">
        <v>2.8575E-2</v>
      </c>
      <c r="H54" s="29">
        <v>2.8575E-2</v>
      </c>
      <c r="I54" s="29">
        <v>2.8575E-2</v>
      </c>
      <c r="U54" s="30"/>
    </row>
    <row r="55" spans="1:21" x14ac:dyDescent="0.2">
      <c r="A55" s="3">
        <v>2003</v>
      </c>
      <c r="B55" s="31">
        <v>0.41216590687960586</v>
      </c>
      <c r="C55" s="29">
        <v>0.41216590687960586</v>
      </c>
      <c r="D55" s="29">
        <v>0.41216590687960586</v>
      </c>
      <c r="E55" s="29">
        <v>0.41216590687960586</v>
      </c>
      <c r="F55" s="29">
        <v>4.6330999999999997E-2</v>
      </c>
      <c r="G55" s="29">
        <v>4.6330999999999997E-2</v>
      </c>
      <c r="H55" s="29">
        <v>4.6330999999999997E-2</v>
      </c>
      <c r="I55" s="29">
        <v>4.6330999999999997E-2</v>
      </c>
      <c r="U55" s="30"/>
    </row>
    <row r="56" spans="1:21" x14ac:dyDescent="0.2">
      <c r="A56" s="3">
        <v>2004</v>
      </c>
      <c r="B56" s="31">
        <v>0.41261209700367318</v>
      </c>
      <c r="C56" s="29">
        <v>0.41261209700367318</v>
      </c>
      <c r="D56" s="29">
        <v>0.41261209700367318</v>
      </c>
      <c r="E56" s="29">
        <v>0.41261209700367318</v>
      </c>
      <c r="F56" s="29">
        <v>6.2491999999999999E-2</v>
      </c>
      <c r="G56" s="29">
        <v>6.2491999999999999E-2</v>
      </c>
      <c r="H56" s="29">
        <v>6.2491999999999999E-2</v>
      </c>
      <c r="I56" s="29">
        <v>6.2491999999999999E-2</v>
      </c>
      <c r="U56" s="30"/>
    </row>
    <row r="57" spans="1:21" x14ac:dyDescent="0.2">
      <c r="A57" s="3">
        <v>2005</v>
      </c>
      <c r="B57" s="31">
        <v>0.41329515674172895</v>
      </c>
      <c r="C57" s="29">
        <v>0.41329515674172895</v>
      </c>
      <c r="D57" s="29">
        <v>0.41329515674172895</v>
      </c>
      <c r="E57" s="29">
        <v>0.41329515674172895</v>
      </c>
      <c r="F57" s="29">
        <v>8.0965999999999996E-2</v>
      </c>
      <c r="G57" s="29">
        <v>8.0965999999999996E-2</v>
      </c>
      <c r="H57" s="29">
        <v>8.0965999999999996E-2</v>
      </c>
      <c r="I57" s="29">
        <v>8.0965999999999996E-2</v>
      </c>
      <c r="U57" s="30"/>
    </row>
    <row r="58" spans="1:21" x14ac:dyDescent="0.2">
      <c r="A58" s="3">
        <v>2006</v>
      </c>
      <c r="B58" s="31">
        <v>0.41327361169801324</v>
      </c>
      <c r="C58" s="29">
        <v>0.41327361169801324</v>
      </c>
      <c r="D58" s="29">
        <v>0.41327361169801324</v>
      </c>
      <c r="E58" s="29">
        <v>0.41327361169801324</v>
      </c>
      <c r="F58" s="29">
        <v>9.2638999999999999E-2</v>
      </c>
      <c r="G58" s="29">
        <v>9.2638999999999999E-2</v>
      </c>
      <c r="H58" s="29">
        <v>9.2638999999999999E-2</v>
      </c>
      <c r="I58" s="29">
        <v>9.2638999999999999E-2</v>
      </c>
      <c r="U58" s="30"/>
    </row>
    <row r="59" spans="1:21" x14ac:dyDescent="0.2">
      <c r="A59" s="3">
        <v>2007</v>
      </c>
      <c r="B59" s="31">
        <v>0.41353008267732316</v>
      </c>
      <c r="C59" s="29">
        <v>0.41353008267732316</v>
      </c>
      <c r="D59" s="29">
        <v>0.41353008267732316</v>
      </c>
      <c r="E59" s="29">
        <v>0.41353008267732316</v>
      </c>
      <c r="F59" s="29">
        <v>0.10142</v>
      </c>
      <c r="G59" s="29">
        <v>0.10142</v>
      </c>
      <c r="H59" s="29">
        <v>0.10142</v>
      </c>
      <c r="I59" s="29">
        <v>0.10142</v>
      </c>
      <c r="U59" s="30"/>
    </row>
    <row r="60" spans="1:21" x14ac:dyDescent="0.2">
      <c r="A60" s="3">
        <v>2008</v>
      </c>
      <c r="B60" s="31">
        <v>0.41400491945472068</v>
      </c>
      <c r="C60" s="29">
        <v>0.41400491945472068</v>
      </c>
      <c r="D60" s="29">
        <v>0.41400491945472068</v>
      </c>
      <c r="E60" s="29">
        <v>0.41400491945472068</v>
      </c>
      <c r="F60" s="29">
        <v>0.10730000000000001</v>
      </c>
      <c r="G60" s="29">
        <v>0.10730000000000001</v>
      </c>
      <c r="H60" s="29">
        <v>0.10730000000000001</v>
      </c>
      <c r="I60" s="29">
        <v>0.10730000000000001</v>
      </c>
      <c r="U60" s="30"/>
    </row>
    <row r="61" spans="1:21" x14ac:dyDescent="0.2">
      <c r="A61" s="3">
        <v>2009</v>
      </c>
      <c r="B61" s="31">
        <v>0.41464017113367496</v>
      </c>
      <c r="C61" s="29">
        <v>0.41464017113367496</v>
      </c>
      <c r="D61" s="29">
        <v>0.41464017113367496</v>
      </c>
      <c r="E61" s="29">
        <v>0.41464017113367496</v>
      </c>
      <c r="F61" s="29">
        <v>0.11028</v>
      </c>
      <c r="G61" s="29">
        <v>0.11028</v>
      </c>
      <c r="H61" s="29">
        <v>0.11028</v>
      </c>
      <c r="I61" s="29">
        <v>0.11028</v>
      </c>
      <c r="U61" s="30"/>
    </row>
    <row r="62" spans="1:21" x14ac:dyDescent="0.2">
      <c r="A62" s="3">
        <v>2010</v>
      </c>
      <c r="B62" s="31">
        <v>0.41539542340195434</v>
      </c>
      <c r="C62" s="29">
        <v>0.41539542340195434</v>
      </c>
      <c r="D62" s="29">
        <v>0.41539542340195434</v>
      </c>
      <c r="E62" s="29">
        <v>0.41539542340195434</v>
      </c>
      <c r="F62" s="29">
        <v>0.10317</v>
      </c>
      <c r="G62" s="29">
        <v>0.10317</v>
      </c>
      <c r="H62" s="29">
        <v>0.10317</v>
      </c>
      <c r="I62" s="29">
        <v>0.10317</v>
      </c>
      <c r="U62" s="30"/>
    </row>
    <row r="63" spans="1:21" x14ac:dyDescent="0.2">
      <c r="A63" s="3">
        <v>2011</v>
      </c>
      <c r="B63" s="31">
        <v>0.41575116976224674</v>
      </c>
      <c r="C63" s="29">
        <v>0.41556771012117777</v>
      </c>
      <c r="D63" s="29">
        <v>0.41555717627046262</v>
      </c>
      <c r="E63" s="29">
        <v>0.41563770798082594</v>
      </c>
      <c r="F63" s="29">
        <v>0.15731999999999999</v>
      </c>
      <c r="G63" s="29">
        <v>0.10277</v>
      </c>
      <c r="H63" s="29">
        <v>4.8388E-2</v>
      </c>
      <c r="I63" s="29">
        <v>0.10105</v>
      </c>
      <c r="U63" s="30"/>
    </row>
    <row r="64" spans="1:21" x14ac:dyDescent="0.2">
      <c r="A64" s="3">
        <v>2012</v>
      </c>
      <c r="B64" s="31">
        <v>0.41632349827905796</v>
      </c>
      <c r="C64" s="29">
        <v>0.41586302649487206</v>
      </c>
      <c r="D64" s="29">
        <v>0.41574390614278067</v>
      </c>
      <c r="E64" s="29">
        <v>0.4159879877567107</v>
      </c>
      <c r="F64" s="29">
        <v>0.16889999999999999</v>
      </c>
      <c r="G64" s="29">
        <v>0.10186000000000001</v>
      </c>
      <c r="H64" s="29">
        <v>3.5122E-2</v>
      </c>
      <c r="I64" s="29">
        <v>9.3505000000000005E-2</v>
      </c>
      <c r="U64" s="30"/>
    </row>
    <row r="65" spans="1:21" x14ac:dyDescent="0.2">
      <c r="A65" s="3">
        <v>2013</v>
      </c>
      <c r="B65" s="31">
        <v>0.41706644054711817</v>
      </c>
      <c r="C65" s="29">
        <v>0.416276388488869</v>
      </c>
      <c r="D65" s="29">
        <v>0.41591823335721678</v>
      </c>
      <c r="E65" s="29">
        <v>0.41640642707405912</v>
      </c>
      <c r="F65" s="29">
        <v>0.17953</v>
      </c>
      <c r="G65" s="29">
        <v>0.10045999999999999</v>
      </c>
      <c r="H65" s="29">
        <v>2.1853000000000001E-2</v>
      </c>
      <c r="I65" s="29">
        <v>8.2977999999999996E-2</v>
      </c>
      <c r="U65" s="30"/>
    </row>
    <row r="66" spans="1:21" x14ac:dyDescent="0.2">
      <c r="A66" s="3">
        <v>2014</v>
      </c>
      <c r="B66" s="31">
        <v>0.41794117255219043</v>
      </c>
      <c r="C66" s="29">
        <v>0.41682923887025386</v>
      </c>
      <c r="D66" s="29">
        <v>0.41605601223003236</v>
      </c>
      <c r="E66" s="29">
        <v>0.41686265034482878</v>
      </c>
      <c r="F66" s="29">
        <v>0.18920999999999999</v>
      </c>
      <c r="G66" s="29">
        <v>9.8565E-2</v>
      </c>
      <c r="H66" s="29">
        <v>8.5801000000000002E-3</v>
      </c>
      <c r="I66" s="29">
        <v>6.9470000000000004E-2</v>
      </c>
      <c r="U66" s="30"/>
    </row>
    <row r="67" spans="1:21" x14ac:dyDescent="0.2">
      <c r="A67" s="3">
        <v>2015</v>
      </c>
      <c r="B67" s="31">
        <v>0.41891935117533308</v>
      </c>
      <c r="C67" s="29">
        <v>0.41752383691345718</v>
      </c>
      <c r="D67" s="29">
        <v>0.41613430781047678</v>
      </c>
      <c r="E67" s="29">
        <v>0.41734113933462141</v>
      </c>
      <c r="F67" s="29">
        <v>0.19186</v>
      </c>
      <c r="G67" s="29">
        <v>9.0443999999999997E-2</v>
      </c>
      <c r="H67" s="29">
        <v>-1.0295E-2</v>
      </c>
      <c r="I67" s="29">
        <v>4.2556999999999998E-2</v>
      </c>
      <c r="U67" s="30"/>
    </row>
    <row r="68" spans="1:21" x14ac:dyDescent="0.2">
      <c r="A68" s="3">
        <v>2016</v>
      </c>
      <c r="B68" s="31">
        <v>0.41957712342697706</v>
      </c>
      <c r="C68" s="29">
        <v>0.41758160593023536</v>
      </c>
      <c r="D68" s="29">
        <v>0.41579777529081086</v>
      </c>
      <c r="E68" s="29">
        <v>0.41734043545775895</v>
      </c>
      <c r="F68" s="29">
        <v>0.20165</v>
      </c>
      <c r="G68" s="29">
        <v>8.9462E-2</v>
      </c>
      <c r="H68" s="29">
        <v>-2.1708999999999999E-2</v>
      </c>
      <c r="I68" s="29">
        <v>2.6561999999999999E-2</v>
      </c>
      <c r="U68" s="30"/>
    </row>
    <row r="69" spans="1:21" x14ac:dyDescent="0.2">
      <c r="A69" s="3">
        <v>2017</v>
      </c>
      <c r="B69" s="31">
        <v>0.42036773694905827</v>
      </c>
      <c r="C69" s="29">
        <v>0.41785772579348951</v>
      </c>
      <c r="D69" s="29">
        <v>0.41558813806773437</v>
      </c>
      <c r="E69" s="29">
        <v>0.4173736808428159</v>
      </c>
      <c r="F69" s="29">
        <v>0.21249999999999999</v>
      </c>
      <c r="G69" s="29">
        <v>8.9894000000000002E-2</v>
      </c>
      <c r="H69" s="29">
        <v>-3.1260000000000003E-2</v>
      </c>
      <c r="I69" s="29">
        <v>1.1062000000000001E-2</v>
      </c>
      <c r="U69" s="30"/>
    </row>
    <row r="70" spans="1:21" x14ac:dyDescent="0.2">
      <c r="A70" s="3">
        <v>2018</v>
      </c>
      <c r="B70" s="31">
        <v>0.421272355252371</v>
      </c>
      <c r="C70" s="29">
        <v>0.41829430039452797</v>
      </c>
      <c r="D70" s="29">
        <v>0.41547744203665593</v>
      </c>
      <c r="E70" s="29">
        <v>0.41742679515175796</v>
      </c>
      <c r="F70" s="29">
        <v>0.22442000000000001</v>
      </c>
      <c r="G70" s="29">
        <v>9.1738E-2</v>
      </c>
      <c r="H70" s="29">
        <v>-3.8948000000000003E-2</v>
      </c>
      <c r="I70" s="29">
        <v>-3.9435E-3</v>
      </c>
      <c r="U70" s="30"/>
    </row>
    <row r="71" spans="1:21" x14ac:dyDescent="0.2">
      <c r="A71" s="3">
        <v>2019</v>
      </c>
      <c r="B71" s="31">
        <v>0.42228188807319644</v>
      </c>
      <c r="C71" s="29">
        <v>0.41881863797364488</v>
      </c>
      <c r="D71" s="29">
        <v>0.41544480006071838</v>
      </c>
      <c r="E71" s="29">
        <v>0.41749198567862861</v>
      </c>
      <c r="F71" s="29">
        <v>0.23741000000000001</v>
      </c>
      <c r="G71" s="29">
        <v>9.4993999999999995E-2</v>
      </c>
      <c r="H71" s="29">
        <v>-4.4775000000000002E-2</v>
      </c>
      <c r="I71" s="29">
        <v>-1.8454999999999999E-2</v>
      </c>
      <c r="U71" s="30"/>
    </row>
    <row r="72" spans="1:21" x14ac:dyDescent="0.2">
      <c r="A72" s="3">
        <v>2020</v>
      </c>
      <c r="B72" s="31">
        <v>0.42339152435133004</v>
      </c>
      <c r="C72" s="29">
        <v>0.41940044969082235</v>
      </c>
      <c r="D72" s="29">
        <v>0.41548253525827544</v>
      </c>
      <c r="E72" s="29">
        <v>0.41757202803834159</v>
      </c>
      <c r="F72" s="29">
        <v>0.25039</v>
      </c>
      <c r="G72" s="29">
        <v>9.7390000000000004E-2</v>
      </c>
      <c r="H72" s="29">
        <v>-5.1774000000000001E-2</v>
      </c>
      <c r="I72" s="29">
        <v>-3.5415000000000002E-2</v>
      </c>
      <c r="U72" s="30"/>
    </row>
    <row r="73" spans="1:21" x14ac:dyDescent="0.2">
      <c r="A73" s="3">
        <v>2021</v>
      </c>
      <c r="B73" s="31">
        <v>0.42425183373549186</v>
      </c>
      <c r="C73" s="29">
        <v>0.41958006109904594</v>
      </c>
      <c r="D73" s="29">
        <v>0.41514279310383628</v>
      </c>
      <c r="E73" s="29">
        <v>0.4172235626082148</v>
      </c>
      <c r="F73" s="29">
        <v>0.26585999999999999</v>
      </c>
      <c r="G73" s="29">
        <v>0.10423</v>
      </c>
      <c r="H73" s="29">
        <v>-5.2863E-2</v>
      </c>
      <c r="I73" s="29">
        <v>-4.7957E-2</v>
      </c>
      <c r="U73" s="30"/>
    </row>
    <row r="74" spans="1:21" x14ac:dyDescent="0.2">
      <c r="A74" s="3">
        <v>2022</v>
      </c>
      <c r="B74" s="31">
        <v>0.42528275681306038</v>
      </c>
      <c r="C74" s="29">
        <v>0.41988241819798838</v>
      </c>
      <c r="D74" s="29">
        <v>0.41486776017175292</v>
      </c>
      <c r="E74" s="29">
        <v>0.41692641783587314</v>
      </c>
      <c r="F74" s="29">
        <v>0.28277000000000002</v>
      </c>
      <c r="G74" s="29">
        <v>0.11323999999999999</v>
      </c>
      <c r="H74" s="29">
        <v>-5.1076999999999997E-2</v>
      </c>
      <c r="I74" s="29">
        <v>-5.9024E-2</v>
      </c>
      <c r="U74" s="30"/>
    </row>
    <row r="75" spans="1:21" x14ac:dyDescent="0.2">
      <c r="A75" s="3">
        <v>2023</v>
      </c>
      <c r="B75" s="31">
        <v>0.42648505766476547</v>
      </c>
      <c r="C75" s="29">
        <v>0.42033132408818941</v>
      </c>
      <c r="D75" s="29">
        <v>0.41466000185003582</v>
      </c>
      <c r="E75" s="29">
        <v>0.41668192976924395</v>
      </c>
      <c r="F75" s="29">
        <v>0.30109999999999998</v>
      </c>
      <c r="G75" s="29">
        <v>0.12442</v>
      </c>
      <c r="H75" s="29">
        <v>-4.6418000000000001E-2</v>
      </c>
      <c r="I75" s="29">
        <v>-6.8616999999999997E-2</v>
      </c>
      <c r="U75" s="30"/>
    </row>
    <row r="76" spans="1:21" x14ac:dyDescent="0.2">
      <c r="A76" s="3">
        <v>2024</v>
      </c>
      <c r="B76" s="31">
        <v>0.42785863888858866</v>
      </c>
      <c r="C76" s="29">
        <v>0.42096204748083721</v>
      </c>
      <c r="D76" s="29">
        <v>0.41451227653252459</v>
      </c>
      <c r="E76" s="29">
        <v>0.41648607958588529</v>
      </c>
      <c r="F76" s="29">
        <v>0.32085000000000002</v>
      </c>
      <c r="G76" s="29">
        <v>0.13777</v>
      </c>
      <c r="H76" s="29">
        <v>-3.8884000000000002E-2</v>
      </c>
      <c r="I76" s="29">
        <v>-7.6733999999999997E-2</v>
      </c>
      <c r="U76" s="30"/>
    </row>
    <row r="77" spans="1:21" x14ac:dyDescent="0.2">
      <c r="A77" s="3">
        <v>2025</v>
      </c>
      <c r="B77" s="31">
        <v>0.42940781540563649</v>
      </c>
      <c r="C77" s="29">
        <v>0.42177868860258727</v>
      </c>
      <c r="D77" s="29">
        <v>0.41441869796178959</v>
      </c>
      <c r="E77" s="29">
        <v>0.41634113394210343</v>
      </c>
      <c r="F77" s="29">
        <v>0.34520000000000001</v>
      </c>
      <c r="G77" s="29">
        <v>0.15593000000000001</v>
      </c>
      <c r="H77" s="29">
        <v>-2.6608E-2</v>
      </c>
      <c r="I77" s="29">
        <v>-8.0850000000000005E-2</v>
      </c>
      <c r="U77" s="30"/>
    </row>
    <row r="78" spans="1:21" x14ac:dyDescent="0.2">
      <c r="A78" s="3">
        <v>2026</v>
      </c>
      <c r="B78" s="31">
        <v>0.43072523992961848</v>
      </c>
      <c r="C78" s="29">
        <v>0.4221431194873787</v>
      </c>
      <c r="D78" s="29">
        <v>0.41409007021051419</v>
      </c>
      <c r="E78" s="29">
        <v>0.41581709868818445</v>
      </c>
      <c r="F78" s="29">
        <v>0.36675000000000002</v>
      </c>
      <c r="G78" s="29">
        <v>0.17274</v>
      </c>
      <c r="H78" s="29">
        <v>-1.3946999999999999E-2</v>
      </c>
      <c r="I78" s="29">
        <v>-8.6859000000000006E-2</v>
      </c>
      <c r="U78" s="30"/>
    </row>
    <row r="79" spans="1:21" x14ac:dyDescent="0.2">
      <c r="A79" s="3">
        <v>2027</v>
      </c>
      <c r="B79" s="31">
        <v>0.43223931713341568</v>
      </c>
      <c r="C79" s="29">
        <v>0.42274854526157229</v>
      </c>
      <c r="D79" s="29">
        <v>0.4139360388896996</v>
      </c>
      <c r="E79" s="29">
        <v>0.41537650804881859</v>
      </c>
      <c r="F79" s="29">
        <v>0.38867000000000002</v>
      </c>
      <c r="G79" s="29">
        <v>0.19084000000000001</v>
      </c>
      <c r="H79" s="29">
        <v>9.6518999999999999E-4</v>
      </c>
      <c r="I79" s="29">
        <v>-9.2234999999999998E-2</v>
      </c>
      <c r="U79" s="30"/>
    </row>
    <row r="80" spans="1:21" x14ac:dyDescent="0.2">
      <c r="A80" s="3">
        <v>2028</v>
      </c>
      <c r="B80" s="31">
        <v>0.43393369625059419</v>
      </c>
      <c r="C80" s="29">
        <v>0.42357801204928247</v>
      </c>
      <c r="D80" s="29">
        <v>0.41394667246141631</v>
      </c>
      <c r="E80" s="29">
        <v>0.41500307331093717</v>
      </c>
      <c r="F80" s="29">
        <v>0.41094999999999998</v>
      </c>
      <c r="G80" s="29">
        <v>0.21023</v>
      </c>
      <c r="H80" s="29">
        <v>1.813E-2</v>
      </c>
      <c r="I80" s="29">
        <v>-9.6978999999999996E-2</v>
      </c>
      <c r="U80" s="30"/>
    </row>
    <row r="81" spans="1:21" x14ac:dyDescent="0.2">
      <c r="A81" s="3">
        <v>2029</v>
      </c>
      <c r="B81" s="31">
        <v>0.435796411395932</v>
      </c>
      <c r="C81" s="29">
        <v>0.42460549990544449</v>
      </c>
      <c r="D81" s="29">
        <v>0.41411590405445992</v>
      </c>
      <c r="E81" s="29">
        <v>0.41468707137026645</v>
      </c>
      <c r="F81" s="29">
        <v>0.43361</v>
      </c>
      <c r="G81" s="29">
        <v>0.23089999999999999</v>
      </c>
      <c r="H81" s="29">
        <v>3.7546000000000003E-2</v>
      </c>
      <c r="I81" s="29">
        <v>-0.10109</v>
      </c>
      <c r="U81" s="30"/>
    </row>
    <row r="82" spans="1:21" x14ac:dyDescent="0.2">
      <c r="A82" s="3">
        <v>2030</v>
      </c>
      <c r="B82" s="31">
        <v>0.4378161910261027</v>
      </c>
      <c r="C82" s="29">
        <v>0.42581606024860419</v>
      </c>
      <c r="D82" s="29">
        <v>0.41444464075187443</v>
      </c>
      <c r="E82" s="29">
        <v>0.41442460469488501</v>
      </c>
      <c r="F82" s="29">
        <v>0.46059</v>
      </c>
      <c r="G82" s="29">
        <v>0.2555</v>
      </c>
      <c r="H82" s="29">
        <v>6.0919000000000001E-2</v>
      </c>
      <c r="I82" s="29">
        <v>-0.10485</v>
      </c>
      <c r="U82" s="30"/>
    </row>
    <row r="83" spans="1:21" x14ac:dyDescent="0.2">
      <c r="A83" s="3">
        <v>2031</v>
      </c>
      <c r="B83" s="31">
        <v>0.43966967183225675</v>
      </c>
      <c r="C83" s="29">
        <v>0.4266387713151828</v>
      </c>
      <c r="D83" s="29">
        <v>0.41453863488831177</v>
      </c>
      <c r="E83" s="29">
        <v>0.41382582914682259</v>
      </c>
      <c r="F83" s="29">
        <v>0.48265999999999998</v>
      </c>
      <c r="G83" s="29">
        <v>0.27788000000000002</v>
      </c>
      <c r="H83" s="29">
        <v>8.4270999999999999E-2</v>
      </c>
      <c r="I83" s="29">
        <v>-0.1076</v>
      </c>
      <c r="U83" s="30"/>
    </row>
    <row r="84" spans="1:21" x14ac:dyDescent="0.2">
      <c r="A84" s="3">
        <v>2032</v>
      </c>
      <c r="B84" s="31">
        <v>0.44173735084816107</v>
      </c>
      <c r="C84" s="29">
        <v>0.42771471077175655</v>
      </c>
      <c r="D84" s="29">
        <v>0.41481913979971041</v>
      </c>
      <c r="E84" s="29">
        <v>0.41330642154311853</v>
      </c>
      <c r="F84" s="29">
        <v>0.50378000000000001</v>
      </c>
      <c r="G84" s="29">
        <v>0.30065999999999998</v>
      </c>
      <c r="H84" s="29">
        <v>0.10931</v>
      </c>
      <c r="I84" s="29">
        <v>-0.10962</v>
      </c>
      <c r="U84" s="30"/>
    </row>
    <row r="85" spans="1:21" x14ac:dyDescent="0.2">
      <c r="A85" s="3">
        <v>2033</v>
      </c>
      <c r="B85" s="31">
        <v>0.44399093890463492</v>
      </c>
      <c r="C85" s="29">
        <v>0.42902077326675453</v>
      </c>
      <c r="D85" s="29">
        <v>0.41527750562615473</v>
      </c>
      <c r="E85" s="29">
        <v>0.41285896222251256</v>
      </c>
      <c r="F85" s="29">
        <v>0.52395999999999998</v>
      </c>
      <c r="G85" s="29">
        <v>0.32385999999999998</v>
      </c>
      <c r="H85" s="29">
        <v>0.13603000000000001</v>
      </c>
      <c r="I85" s="29">
        <v>-0.11093</v>
      </c>
      <c r="U85" s="30"/>
    </row>
    <row r="86" spans="1:21" x14ac:dyDescent="0.2">
      <c r="A86" s="3">
        <v>2034</v>
      </c>
      <c r="B86" s="31">
        <v>0.44640714526098813</v>
      </c>
      <c r="C86" s="29">
        <v>0.43054033258886776</v>
      </c>
      <c r="D86" s="29">
        <v>0.41590775984829881</v>
      </c>
      <c r="E86" s="29">
        <v>0.4124777814356595</v>
      </c>
      <c r="F86" s="29">
        <v>0.54318</v>
      </c>
      <c r="G86" s="29">
        <v>0.34745999999999999</v>
      </c>
      <c r="H86" s="29">
        <v>0.16442999999999999</v>
      </c>
      <c r="I86" s="29">
        <v>-0.1115</v>
      </c>
      <c r="U86" s="30"/>
    </row>
    <row r="87" spans="1:21" x14ac:dyDescent="0.2">
      <c r="A87" s="3">
        <v>2035</v>
      </c>
      <c r="B87" s="31">
        <v>0.44896162599156542</v>
      </c>
      <c r="C87" s="29">
        <v>0.43225974534123918</v>
      </c>
      <c r="D87" s="29">
        <v>0.41671063497162236</v>
      </c>
      <c r="E87" s="29">
        <v>0.41215801880676523</v>
      </c>
      <c r="F87" s="29">
        <v>0.56347999999999998</v>
      </c>
      <c r="G87" s="29">
        <v>0.37396000000000001</v>
      </c>
      <c r="H87" s="29">
        <v>0.19766</v>
      </c>
      <c r="I87" s="29">
        <v>-0.11205</v>
      </c>
      <c r="U87" s="30"/>
    </row>
    <row r="88" spans="1:21" x14ac:dyDescent="0.2">
      <c r="A88" s="3">
        <v>2036</v>
      </c>
      <c r="B88" s="31">
        <v>0.45139781854211286</v>
      </c>
      <c r="C88" s="29">
        <v>0.43361698617461614</v>
      </c>
      <c r="D88" s="29">
        <v>0.41735005789892454</v>
      </c>
      <c r="E88" s="29">
        <v>0.41153133496853</v>
      </c>
      <c r="F88" s="29">
        <v>0.58013000000000003</v>
      </c>
      <c r="G88" s="29">
        <v>0.39755000000000001</v>
      </c>
      <c r="H88" s="29">
        <v>0.22838</v>
      </c>
      <c r="I88" s="29">
        <v>-0.11094</v>
      </c>
      <c r="U88" s="30"/>
    </row>
    <row r="89" spans="1:21" x14ac:dyDescent="0.2">
      <c r="A89" s="3">
        <v>2037</v>
      </c>
      <c r="B89" s="31">
        <v>0.45399750917509563</v>
      </c>
      <c r="C89" s="29">
        <v>0.4352334644366937</v>
      </c>
      <c r="D89" s="29">
        <v>0.41822777321536719</v>
      </c>
      <c r="E89" s="29">
        <v>0.41100409294653062</v>
      </c>
      <c r="F89" s="29">
        <v>0.59514999999999996</v>
      </c>
      <c r="G89" s="29">
        <v>0.42072999999999999</v>
      </c>
      <c r="H89" s="29">
        <v>0.25974000000000003</v>
      </c>
      <c r="I89" s="29">
        <v>-0.10888</v>
      </c>
      <c r="U89" s="30"/>
    </row>
    <row r="90" spans="1:21" x14ac:dyDescent="0.2">
      <c r="A90" s="3">
        <v>2038</v>
      </c>
      <c r="B90" s="31">
        <v>0.45673172618911367</v>
      </c>
      <c r="C90" s="29">
        <v>0.43708820743049043</v>
      </c>
      <c r="D90" s="29">
        <v>0.41932951672793622</v>
      </c>
      <c r="E90" s="29">
        <v>0.41056711157413989</v>
      </c>
      <c r="F90" s="29">
        <v>0.60855000000000004</v>
      </c>
      <c r="G90" s="29">
        <v>0.44347999999999999</v>
      </c>
      <c r="H90" s="29">
        <v>0.29172999999999999</v>
      </c>
      <c r="I90" s="29">
        <v>-0.10585</v>
      </c>
      <c r="K90" s="46"/>
      <c r="L90" s="4"/>
      <c r="M90" s="4"/>
      <c r="N90" s="4"/>
      <c r="O90" s="4"/>
      <c r="U90" s="30"/>
    </row>
    <row r="91" spans="1:21" x14ac:dyDescent="0.2">
      <c r="A91" s="3">
        <v>2039</v>
      </c>
      <c r="B91" s="31">
        <v>0.45956663694659505</v>
      </c>
      <c r="C91" s="29">
        <v>0.43916139411590494</v>
      </c>
      <c r="D91" s="29">
        <v>0.42064178906770738</v>
      </c>
      <c r="E91" s="29">
        <v>0.41020647679368177</v>
      </c>
      <c r="F91" s="29">
        <v>0.62033000000000005</v>
      </c>
      <c r="G91" s="29">
        <v>0.46582000000000001</v>
      </c>
      <c r="H91" s="29">
        <v>0.32435999999999998</v>
      </c>
      <c r="I91" s="29">
        <v>-0.10187</v>
      </c>
      <c r="U91" s="30"/>
    </row>
    <row r="92" spans="1:21" x14ac:dyDescent="0.2">
      <c r="A92" s="3">
        <v>2040</v>
      </c>
      <c r="B92" s="31">
        <v>0.46247630110789573</v>
      </c>
      <c r="C92" s="29">
        <v>0.44143278657988233</v>
      </c>
      <c r="D92" s="29">
        <v>0.42214904256553953</v>
      </c>
      <c r="E92" s="29">
        <v>0.40991921332617881</v>
      </c>
      <c r="F92" s="29">
        <v>0.62741000000000002</v>
      </c>
      <c r="G92" s="29">
        <v>0.49071999999999999</v>
      </c>
      <c r="H92" s="29">
        <v>0.36641000000000001</v>
      </c>
      <c r="I92" s="29">
        <v>-9.4562999999999994E-2</v>
      </c>
      <c r="O92">
        <f>100*(E92/$E92-1)</f>
        <v>0</v>
      </c>
      <c r="U92" s="30"/>
    </row>
    <row r="93" spans="1:21" x14ac:dyDescent="0.2">
      <c r="A93" s="3">
        <v>2041</v>
      </c>
      <c r="B93" s="31">
        <v>0.46531509039727431</v>
      </c>
      <c r="C93" s="29">
        <v>0.44335886945991132</v>
      </c>
      <c r="D93" s="29">
        <v>0.42356209634614128</v>
      </c>
      <c r="E93" s="29">
        <v>0.4093838871924016</v>
      </c>
      <c r="F93" s="29">
        <v>0.63695999999999997</v>
      </c>
      <c r="G93" s="29">
        <v>0.51122999999999996</v>
      </c>
      <c r="H93" s="29">
        <v>0.39738000000000001</v>
      </c>
      <c r="I93" s="29">
        <v>-8.9456999999999995E-2</v>
      </c>
      <c r="U93" s="30"/>
    </row>
    <row r="94" spans="1:21" x14ac:dyDescent="0.2">
      <c r="A94" s="3">
        <v>2042</v>
      </c>
      <c r="B94" s="31">
        <v>0.46826568734568708</v>
      </c>
      <c r="C94" s="29">
        <v>0.44552943180857829</v>
      </c>
      <c r="D94" s="29">
        <v>0.4252090006554089</v>
      </c>
      <c r="E94" s="29">
        <v>0.40895225798259738</v>
      </c>
      <c r="F94" s="29">
        <v>0.64590000000000003</v>
      </c>
      <c r="G94" s="29">
        <v>0.53032999999999997</v>
      </c>
      <c r="H94" s="29">
        <v>0.42605999999999999</v>
      </c>
      <c r="I94" s="29">
        <v>-8.4182999999999994E-2</v>
      </c>
      <c r="U94" s="30"/>
    </row>
    <row r="95" spans="1:21" x14ac:dyDescent="0.2">
      <c r="A95" s="3">
        <v>2043</v>
      </c>
      <c r="B95" s="31">
        <v>0.47130949958125695</v>
      </c>
      <c r="C95" s="29">
        <v>0.44791866774612604</v>
      </c>
      <c r="D95" s="29">
        <v>0.42705844806704057</v>
      </c>
      <c r="E95" s="29">
        <v>0.40861994911552424</v>
      </c>
      <c r="F95" s="29">
        <v>0.65424000000000004</v>
      </c>
      <c r="G95" s="29">
        <v>0.54801999999999995</v>
      </c>
      <c r="H95" s="29">
        <v>0.45244000000000001</v>
      </c>
      <c r="I95" s="29">
        <v>-7.8742000000000006E-2</v>
      </c>
      <c r="U95" s="30"/>
    </row>
    <row r="96" spans="1:21" x14ac:dyDescent="0.2">
      <c r="A96" s="3">
        <v>2044</v>
      </c>
      <c r="B96" s="31">
        <v>0.47442854983436411</v>
      </c>
      <c r="C96" s="29">
        <v>0.45050297648633908</v>
      </c>
      <c r="D96" s="29">
        <v>0.42907322870889686</v>
      </c>
      <c r="E96" s="29">
        <v>0.40837121175892777</v>
      </c>
      <c r="F96" s="29">
        <v>0.66198000000000001</v>
      </c>
      <c r="G96" s="29">
        <v>0.56428999999999996</v>
      </c>
      <c r="H96" s="29">
        <v>0.47653000000000001</v>
      </c>
      <c r="I96" s="29">
        <v>-7.3133000000000004E-2</v>
      </c>
      <c r="U96" s="30"/>
    </row>
    <row r="97" spans="1:21" x14ac:dyDescent="0.2">
      <c r="A97" s="3">
        <v>2045</v>
      </c>
      <c r="B97" s="31">
        <v>0.47760561528416962</v>
      </c>
      <c r="C97" s="29">
        <v>0.45326085517103221</v>
      </c>
      <c r="D97" s="29">
        <v>0.43122041597032651</v>
      </c>
      <c r="E97" s="29">
        <v>0.4081966984351858</v>
      </c>
      <c r="F97" s="29">
        <v>0.67079</v>
      </c>
      <c r="G97" s="29">
        <v>0.57921</v>
      </c>
      <c r="H97" s="29">
        <v>0.49659999999999999</v>
      </c>
      <c r="I97" s="29">
        <v>-6.5137E-2</v>
      </c>
      <c r="U97" s="30"/>
    </row>
    <row r="98" spans="1:21" x14ac:dyDescent="0.2">
      <c r="A98" s="3">
        <v>2046</v>
      </c>
      <c r="B98" s="31">
        <v>0.4807466404983643</v>
      </c>
      <c r="C98" s="29">
        <v>0.4556536836957229</v>
      </c>
      <c r="D98" s="29">
        <v>0.43328532233275346</v>
      </c>
      <c r="E98" s="29">
        <v>0.407803659750896</v>
      </c>
      <c r="F98" s="29">
        <v>0.67676999999999998</v>
      </c>
      <c r="G98" s="29">
        <v>0.59263999999999994</v>
      </c>
      <c r="H98" s="29">
        <v>0.51668000000000003</v>
      </c>
      <c r="I98" s="29">
        <v>-5.9931999999999999E-2</v>
      </c>
      <c r="U98" s="30"/>
    </row>
    <row r="99" spans="1:21" x14ac:dyDescent="0.2">
      <c r="A99" s="3">
        <v>2047</v>
      </c>
      <c r="B99" s="31">
        <v>0.48398572126968809</v>
      </c>
      <c r="C99" s="29">
        <v>0.45826251703474702</v>
      </c>
      <c r="D99" s="29">
        <v>0.43550535354018788</v>
      </c>
      <c r="E99" s="29">
        <v>0.40750388478559735</v>
      </c>
      <c r="F99" s="29">
        <v>0.68159000000000003</v>
      </c>
      <c r="G99" s="29">
        <v>0.60465000000000002</v>
      </c>
      <c r="H99" s="29">
        <v>0.53503999999999996</v>
      </c>
      <c r="I99" s="29">
        <v>-5.5299000000000001E-2</v>
      </c>
      <c r="U99" s="30"/>
    </row>
    <row r="100" spans="1:21" x14ac:dyDescent="0.2">
      <c r="A100" s="3">
        <v>2048</v>
      </c>
      <c r="B100" s="31">
        <v>0.48730632043116878</v>
      </c>
      <c r="C100" s="29">
        <v>0.46106109701538622</v>
      </c>
      <c r="D100" s="29">
        <v>0.43785496854029893</v>
      </c>
      <c r="E100" s="29">
        <v>0.40729000279501903</v>
      </c>
      <c r="F100" s="29">
        <v>0.68523999999999996</v>
      </c>
      <c r="G100" s="29">
        <v>0.61524000000000001</v>
      </c>
      <c r="H100" s="29">
        <v>0.55166999999999999</v>
      </c>
      <c r="I100" s="29">
        <v>-5.1237999999999999E-2</v>
      </c>
      <c r="U100" s="30"/>
    </row>
    <row r="101" spans="1:21" x14ac:dyDescent="0.2">
      <c r="A101" s="3">
        <v>2049</v>
      </c>
      <c r="B101" s="31">
        <v>0.4906892540255009</v>
      </c>
      <c r="C101" s="29">
        <v>0.46402458293687565</v>
      </c>
      <c r="D101" s="29">
        <v>0.44032101190718831</v>
      </c>
      <c r="E101" s="29">
        <v>0.40715096140863266</v>
      </c>
      <c r="F101" s="29">
        <v>0.68774000000000002</v>
      </c>
      <c r="G101" s="29">
        <v>0.62439999999999996</v>
      </c>
      <c r="H101" s="29">
        <v>0.56659000000000004</v>
      </c>
      <c r="I101" s="29">
        <v>-4.7747999999999999E-2</v>
      </c>
      <c r="U101" s="30"/>
    </row>
    <row r="102" spans="1:21" x14ac:dyDescent="0.2">
      <c r="A102" s="3">
        <v>2050</v>
      </c>
      <c r="B102" s="31">
        <v>0.49411195396785501</v>
      </c>
      <c r="C102" s="29">
        <v>0.46713064523071746</v>
      </c>
      <c r="D102" s="29">
        <v>0.44288344706655625</v>
      </c>
      <c r="E102" s="29">
        <v>0.40706930197276331</v>
      </c>
      <c r="F102" s="29">
        <v>0.68915000000000004</v>
      </c>
      <c r="G102" s="29">
        <v>0.63344</v>
      </c>
      <c r="H102" s="29">
        <v>0.58223999999999998</v>
      </c>
      <c r="I102" s="29">
        <v>-4.4434000000000001E-2</v>
      </c>
      <c r="U102" s="30"/>
    </row>
    <row r="103" spans="1:21" x14ac:dyDescent="0.2">
      <c r="A103" s="3">
        <v>2051</v>
      </c>
      <c r="B103" s="31">
        <v>0.49750593490791456</v>
      </c>
      <c r="C103" s="29">
        <v>0.46985519364654166</v>
      </c>
      <c r="D103" s="29">
        <v>0.44537484371531955</v>
      </c>
      <c r="E103" s="29">
        <v>0.40677873978846335</v>
      </c>
      <c r="F103" s="29">
        <v>0.68930999999999998</v>
      </c>
      <c r="G103" s="29">
        <v>0.63929999999999998</v>
      </c>
      <c r="H103" s="29">
        <v>0.59289999999999998</v>
      </c>
      <c r="I103" s="29">
        <v>-4.2220000000000001E-2</v>
      </c>
      <c r="U103" s="30"/>
    </row>
    <row r="104" spans="1:21" x14ac:dyDescent="0.2">
      <c r="A104" s="3">
        <v>2052</v>
      </c>
      <c r="B104" s="31">
        <v>0.50094454442019531</v>
      </c>
      <c r="C104" s="29">
        <v>0.47275973834969603</v>
      </c>
      <c r="D104" s="29">
        <v>0.44799596223176807</v>
      </c>
      <c r="E104" s="29">
        <v>0.40655776772534025</v>
      </c>
      <c r="F104" s="29">
        <v>0.68828</v>
      </c>
      <c r="G104" s="29">
        <v>0.64331000000000005</v>
      </c>
      <c r="H104" s="29">
        <v>0.60102</v>
      </c>
      <c r="I104" s="29">
        <v>-4.0711999999999998E-2</v>
      </c>
      <c r="U104" s="30"/>
    </row>
    <row r="105" spans="1:21" x14ac:dyDescent="0.2">
      <c r="A105" s="3">
        <v>2053</v>
      </c>
      <c r="B105" s="31">
        <v>0.50441065268606733</v>
      </c>
      <c r="C105" s="29">
        <v>0.47582466164004561</v>
      </c>
      <c r="D105" s="29">
        <v>0.4507169828772874</v>
      </c>
      <c r="E105" s="29">
        <v>0.40640246948641379</v>
      </c>
      <c r="F105" s="29">
        <v>0.68606999999999996</v>
      </c>
      <c r="G105" s="29">
        <v>0.64544999999999997</v>
      </c>
      <c r="H105" s="29">
        <v>0.60660999999999998</v>
      </c>
      <c r="I105" s="29">
        <v>-3.9906999999999998E-2</v>
      </c>
      <c r="U105" s="30"/>
    </row>
    <row r="106" spans="1:21" x14ac:dyDescent="0.2">
      <c r="A106" s="3">
        <v>2054</v>
      </c>
      <c r="B106" s="31">
        <v>0.50788538896061264</v>
      </c>
      <c r="C106" s="29">
        <v>0.47903006024032779</v>
      </c>
      <c r="D106" s="29">
        <v>0.45351077740414525</v>
      </c>
      <c r="E106" s="29">
        <v>0.40630137495386298</v>
      </c>
      <c r="F106" s="29">
        <v>0.68267</v>
      </c>
      <c r="G106" s="29">
        <v>0.64573000000000003</v>
      </c>
      <c r="H106" s="29">
        <v>0.60965999999999998</v>
      </c>
      <c r="I106" s="29">
        <v>-3.9807000000000002E-2</v>
      </c>
      <c r="U106" s="30"/>
    </row>
    <row r="107" spans="1:21" x14ac:dyDescent="0.2">
      <c r="A107" s="3">
        <v>2055</v>
      </c>
      <c r="B107" s="31">
        <v>0.51135058081672657</v>
      </c>
      <c r="C107" s="29">
        <v>0.4823501981203227</v>
      </c>
      <c r="D107" s="29">
        <v>0.45634899242203175</v>
      </c>
      <c r="E107" s="29">
        <v>0.40624135581370335</v>
      </c>
      <c r="F107" s="29">
        <v>0.67776999999999998</v>
      </c>
      <c r="G107" s="29">
        <v>0.64231000000000005</v>
      </c>
      <c r="H107" s="29">
        <v>0.60665000000000002</v>
      </c>
      <c r="I107" s="29">
        <v>-4.1673000000000002E-2</v>
      </c>
      <c r="U107" s="30"/>
    </row>
    <row r="108" spans="1:21" x14ac:dyDescent="0.2">
      <c r="A108" s="3">
        <v>2056</v>
      </c>
      <c r="B108" s="31">
        <v>0.51482515745050283</v>
      </c>
      <c r="C108" s="29">
        <v>0.48522300238454502</v>
      </c>
      <c r="D108" s="29">
        <v>0.45909779500532444</v>
      </c>
      <c r="E108" s="29">
        <v>0.40598136142661057</v>
      </c>
      <c r="F108" s="29">
        <v>0.67210999999999999</v>
      </c>
      <c r="G108" s="29">
        <v>0.63946999999999998</v>
      </c>
      <c r="H108" s="29">
        <v>0.60580999999999996</v>
      </c>
      <c r="I108" s="29">
        <v>-4.2561000000000002E-2</v>
      </c>
      <c r="U108" s="30"/>
    </row>
    <row r="109" spans="1:21" x14ac:dyDescent="0.2">
      <c r="A109" s="3">
        <v>2057</v>
      </c>
      <c r="B109" s="31">
        <v>0.51830189747355004</v>
      </c>
      <c r="C109" s="29">
        <v>0.48823996426630756</v>
      </c>
      <c r="D109" s="29">
        <v>0.46188931439032183</v>
      </c>
      <c r="E109" s="29">
        <v>0.40576722888093164</v>
      </c>
      <c r="F109" s="29">
        <v>0.66537999999999997</v>
      </c>
      <c r="G109" s="29">
        <v>0.63539000000000001</v>
      </c>
      <c r="H109" s="29">
        <v>0.60360000000000003</v>
      </c>
      <c r="I109" s="29">
        <v>-4.3732E-2</v>
      </c>
      <c r="U109" s="30"/>
    </row>
    <row r="110" spans="1:21" x14ac:dyDescent="0.2">
      <c r="A110" s="3">
        <v>2058</v>
      </c>
      <c r="B110" s="31">
        <v>0.52176707771340725</v>
      </c>
      <c r="C110" s="29">
        <v>0.49137087559398795</v>
      </c>
      <c r="D110" s="29">
        <v>0.46469428473675473</v>
      </c>
      <c r="E110" s="29">
        <v>0.40560060720055591</v>
      </c>
      <c r="F110" s="29">
        <v>0.65756999999999999</v>
      </c>
      <c r="G110" s="29">
        <v>0.63005999999999995</v>
      </c>
      <c r="H110" s="29">
        <v>0.60004000000000002</v>
      </c>
      <c r="I110" s="29">
        <v>-4.5185999999999997E-2</v>
      </c>
      <c r="U110" s="30"/>
    </row>
    <row r="111" spans="1:21" x14ac:dyDescent="0.2">
      <c r="A111" s="3">
        <v>2059</v>
      </c>
      <c r="B111" s="31">
        <v>0.52520021710459441</v>
      </c>
      <c r="C111" s="29">
        <v>0.49458656984764054</v>
      </c>
      <c r="D111" s="29">
        <v>0.46750094708823642</v>
      </c>
      <c r="E111" s="29">
        <v>0.40546455951296567</v>
      </c>
      <c r="F111" s="29">
        <v>0.64868000000000003</v>
      </c>
      <c r="G111" s="29">
        <v>0.62346999999999997</v>
      </c>
      <c r="H111" s="29">
        <v>0.59511999999999998</v>
      </c>
      <c r="I111" s="29">
        <v>-4.6925000000000001E-2</v>
      </c>
      <c r="U111" s="30"/>
    </row>
    <row r="112" spans="1:21" x14ac:dyDescent="0.2">
      <c r="A112" s="3">
        <v>2060</v>
      </c>
      <c r="B112" s="31">
        <v>0.52858581972213259</v>
      </c>
      <c r="C112" s="29">
        <v>0.49786594236468817</v>
      </c>
      <c r="D112" s="29">
        <v>0.47029022834994122</v>
      </c>
      <c r="E112" s="29">
        <v>0.40535385142548547</v>
      </c>
      <c r="F112" s="29">
        <v>0.63661000000000001</v>
      </c>
      <c r="G112" s="29">
        <v>0.61287000000000003</v>
      </c>
      <c r="H112" s="29">
        <v>0.58543000000000001</v>
      </c>
      <c r="I112" s="29">
        <v>-5.0938999999999998E-2</v>
      </c>
      <c r="U112" s="30"/>
    </row>
    <row r="113" spans="1:9" x14ac:dyDescent="0.2">
      <c r="A113" s="3">
        <v>2061</v>
      </c>
      <c r="B113" s="29">
        <v>0.53201313802919092</v>
      </c>
      <c r="C113" s="29">
        <v>0.50067119202603216</v>
      </c>
      <c r="D113" s="29">
        <v>0.47299447614400969</v>
      </c>
      <c r="E113" s="29">
        <v>0.40505502137290633</v>
      </c>
      <c r="F113" s="29">
        <v>0.62626000000000004</v>
      </c>
      <c r="G113" s="29">
        <v>0.60470999999999997</v>
      </c>
      <c r="H113" s="29">
        <v>0.57892999999999994</v>
      </c>
      <c r="I113" s="29">
        <v>-5.2581000000000003E-2</v>
      </c>
    </row>
    <row r="114" spans="1:9" x14ac:dyDescent="0.2">
      <c r="A114" s="3">
        <v>2062</v>
      </c>
      <c r="B114" s="29">
        <v>0.53539035315747208</v>
      </c>
      <c r="C114" s="29">
        <v>0.50359323782288024</v>
      </c>
      <c r="D114" s="29">
        <v>0.47571300480961703</v>
      </c>
      <c r="E114" s="29">
        <v>0.40480536214489815</v>
      </c>
      <c r="F114" s="29">
        <v>0.61553999999999998</v>
      </c>
      <c r="G114" s="29">
        <v>0.59621999999999997</v>
      </c>
      <c r="H114" s="29">
        <v>0.57221</v>
      </c>
      <c r="I114" s="29">
        <v>-5.3841E-2</v>
      </c>
    </row>
    <row r="115" spans="1:9" x14ac:dyDescent="0.2">
      <c r="A115" s="3">
        <v>2063</v>
      </c>
      <c r="B115" s="29">
        <v>0.5387031739151692</v>
      </c>
      <c r="C115" s="29">
        <v>0.50661413322842885</v>
      </c>
      <c r="D115" s="29">
        <v>0.47844438044337995</v>
      </c>
      <c r="E115" s="29">
        <v>0.40459445449376208</v>
      </c>
      <c r="F115" s="29">
        <v>0.60443999999999998</v>
      </c>
      <c r="G115" s="29">
        <v>0.58740000000000003</v>
      </c>
      <c r="H115" s="29">
        <v>0.56525999999999998</v>
      </c>
      <c r="I115" s="29">
        <v>-5.4720999999999999E-2</v>
      </c>
    </row>
    <row r="116" spans="1:9" x14ac:dyDescent="0.2">
      <c r="A116" s="3">
        <v>2064</v>
      </c>
      <c r="B116" s="29">
        <v>0.54193289277921264</v>
      </c>
      <c r="C116" s="29">
        <v>0.50971867676918303</v>
      </c>
      <c r="D116" s="29">
        <v>0.48117809435545328</v>
      </c>
      <c r="E116" s="29">
        <v>0.40441516452989834</v>
      </c>
      <c r="F116" s="29">
        <v>0.59297</v>
      </c>
      <c r="G116" s="29">
        <v>0.57825000000000004</v>
      </c>
      <c r="H116" s="29">
        <v>0.55808999999999997</v>
      </c>
      <c r="I116" s="29">
        <v>-5.5220999999999999E-2</v>
      </c>
    </row>
    <row r="117" spans="1:9" x14ac:dyDescent="0.2">
      <c r="A117" s="3">
        <v>2065</v>
      </c>
      <c r="B117" s="29">
        <v>0.54506122606454643</v>
      </c>
      <c r="C117" s="29">
        <v>0.51288847629858358</v>
      </c>
      <c r="D117" s="29">
        <v>0.48390183119350044</v>
      </c>
      <c r="E117" s="29">
        <v>0.40426378930602641</v>
      </c>
      <c r="F117" s="29">
        <v>0.57938000000000001</v>
      </c>
      <c r="G117" s="29">
        <v>0.56957000000000002</v>
      </c>
      <c r="H117" s="29">
        <v>0.55405000000000004</v>
      </c>
      <c r="I117" s="29">
        <v>-5.4995000000000002E-2</v>
      </c>
    </row>
    <row r="118" spans="1:9" x14ac:dyDescent="0.2">
      <c r="A118" s="3">
        <v>2066</v>
      </c>
      <c r="B118" s="29">
        <v>0.54830290958865624</v>
      </c>
      <c r="C118" s="29">
        <v>0.51556886295021764</v>
      </c>
      <c r="D118" s="29">
        <v>0.48658231911049893</v>
      </c>
      <c r="E118" s="29">
        <v>0.40396190292590106</v>
      </c>
      <c r="F118" s="29">
        <v>0.56772999999999996</v>
      </c>
      <c r="G118" s="29">
        <v>0.5595</v>
      </c>
      <c r="H118" s="29">
        <v>0.54532000000000003</v>
      </c>
      <c r="I118" s="29">
        <v>-5.4848000000000001E-2</v>
      </c>
    </row>
    <row r="119" spans="1:9" x14ac:dyDescent="0.2">
      <c r="A119" s="3">
        <v>2067</v>
      </c>
      <c r="B119" s="29">
        <v>0.55146129024463109</v>
      </c>
      <c r="C119" s="29">
        <v>0.51836108147328253</v>
      </c>
      <c r="D119" s="29">
        <v>0.48925313798436187</v>
      </c>
      <c r="E119" s="29">
        <v>0.40370677120918408</v>
      </c>
      <c r="F119" s="29">
        <v>0.55628</v>
      </c>
      <c r="G119" s="29">
        <v>0.54883999999999999</v>
      </c>
      <c r="H119" s="29">
        <v>0.53525999999999996</v>
      </c>
      <c r="I119" s="29">
        <v>-5.4434999999999997E-2</v>
      </c>
    </row>
    <row r="120" spans="1:9" x14ac:dyDescent="0.2">
      <c r="A120" s="3">
        <v>2068</v>
      </c>
      <c r="B120" s="29">
        <v>0.55453546615337035</v>
      </c>
      <c r="C120" s="29">
        <v>0.52123659617282547</v>
      </c>
      <c r="D120" s="29">
        <v>0.49189443271060179</v>
      </c>
      <c r="E120" s="29">
        <v>0.40349358442240107</v>
      </c>
      <c r="F120" s="29">
        <v>0.54503999999999997</v>
      </c>
      <c r="G120" s="29">
        <v>0.53757999999999995</v>
      </c>
      <c r="H120" s="29">
        <v>0.52385999999999999</v>
      </c>
      <c r="I120" s="29">
        <v>-5.3755999999999998E-2</v>
      </c>
    </row>
    <row r="121" spans="1:9" x14ac:dyDescent="0.2">
      <c r="A121" s="3">
        <v>2069</v>
      </c>
      <c r="B121" s="29">
        <v>0.55751528486996849</v>
      </c>
      <c r="C121" s="29">
        <v>0.52416581759807046</v>
      </c>
      <c r="D121" s="29">
        <v>0.49447638974408209</v>
      </c>
      <c r="E121" s="29">
        <v>0.40331445983222219</v>
      </c>
      <c r="F121" s="29">
        <v>0.53400000000000003</v>
      </c>
      <c r="G121" s="29">
        <v>0.52571999999999997</v>
      </c>
      <c r="H121" s="29">
        <v>0.51112000000000002</v>
      </c>
      <c r="I121" s="29">
        <v>-5.2810999999999997E-2</v>
      </c>
    </row>
    <row r="122" spans="1:9" x14ac:dyDescent="0.2">
      <c r="A122" s="3">
        <v>2070</v>
      </c>
      <c r="B122" s="29">
        <v>0.5603861774905563</v>
      </c>
      <c r="C122" s="29">
        <v>0.52712427763572278</v>
      </c>
      <c r="D122" s="29">
        <v>0.49698596572516995</v>
      </c>
      <c r="E122" s="29">
        <v>0.40316467891320917</v>
      </c>
      <c r="F122" s="29">
        <v>0.52336000000000005</v>
      </c>
      <c r="G122" s="29">
        <v>0.51015999999999995</v>
      </c>
      <c r="H122" s="29">
        <v>0.49063000000000001</v>
      </c>
      <c r="I122" s="29">
        <v>-5.1325999999999997E-2</v>
      </c>
    </row>
    <row r="123" spans="1:9" x14ac:dyDescent="0.2">
      <c r="A123" s="3">
        <v>2071</v>
      </c>
      <c r="B123" s="29">
        <v>0.56345897666500877</v>
      </c>
      <c r="C123" s="29">
        <v>0.52958126521121274</v>
      </c>
      <c r="D123" s="29">
        <v>0.49944352757719424</v>
      </c>
      <c r="E123" s="29">
        <v>0.40289680172931119</v>
      </c>
      <c r="F123" s="29">
        <v>0.51266</v>
      </c>
      <c r="G123" s="29">
        <v>0.49815999999999999</v>
      </c>
      <c r="H123" s="29">
        <v>0.47736000000000001</v>
      </c>
      <c r="I123" s="29">
        <v>-4.9940999999999999E-2</v>
      </c>
    </row>
    <row r="124" spans="1:9" x14ac:dyDescent="0.2">
      <c r="A124" s="3">
        <v>2072</v>
      </c>
      <c r="B124" s="29">
        <v>0.56642069624524027</v>
      </c>
      <c r="C124" s="29">
        <v>0.53211702513493619</v>
      </c>
      <c r="D124" s="29">
        <v>0.50184173917077002</v>
      </c>
      <c r="E124" s="29">
        <v>0.40266810034788886</v>
      </c>
      <c r="F124" s="29">
        <v>0.50207999999999997</v>
      </c>
      <c r="G124" s="29">
        <v>0.48659000000000002</v>
      </c>
      <c r="H124" s="29">
        <v>0.46488000000000002</v>
      </c>
      <c r="I124" s="29">
        <v>-4.8379999999999999E-2</v>
      </c>
    </row>
    <row r="125" spans="1:9" x14ac:dyDescent="0.2">
      <c r="A125" s="3">
        <v>2073</v>
      </c>
      <c r="B125" s="29">
        <v>0.56927202696820645</v>
      </c>
      <c r="C125" s="29">
        <v>0.53471756583325403</v>
      </c>
      <c r="D125" s="29">
        <v>0.50417524957292792</v>
      </c>
      <c r="E125" s="29">
        <v>0.40247570206619204</v>
      </c>
      <c r="F125" s="29">
        <v>0.49164000000000002</v>
      </c>
      <c r="G125" s="29">
        <v>0.47547</v>
      </c>
      <c r="H125" s="29">
        <v>0.45321</v>
      </c>
      <c r="I125" s="29">
        <v>-4.6643999999999998E-2</v>
      </c>
    </row>
    <row r="126" spans="1:9" x14ac:dyDescent="0.2">
      <c r="A126" s="3">
        <v>2074</v>
      </c>
      <c r="B126" s="29">
        <v>0.57200018324546009</v>
      </c>
      <c r="C126" s="29">
        <v>0.53737270021437711</v>
      </c>
      <c r="D126" s="29">
        <v>0.50644536622337921</v>
      </c>
      <c r="E126" s="29">
        <v>0.40232086920827953</v>
      </c>
      <c r="F126" s="29">
        <v>0.48132000000000003</v>
      </c>
      <c r="G126" s="29">
        <v>0.46478999999999998</v>
      </c>
      <c r="H126" s="29">
        <v>0.44234000000000001</v>
      </c>
      <c r="I126" s="29">
        <v>-4.4734000000000003E-2</v>
      </c>
    </row>
    <row r="127" spans="1:9" x14ac:dyDescent="0.2">
      <c r="A127" s="3">
        <v>2075</v>
      </c>
      <c r="B127" s="29">
        <v>0.57459526343132861</v>
      </c>
      <c r="C127" s="29">
        <v>0.54006881658545702</v>
      </c>
      <c r="D127" s="29">
        <v>0.50864752651538303</v>
      </c>
      <c r="E127" s="29">
        <v>0.40219036933985669</v>
      </c>
      <c r="F127" s="29">
        <v>0.47284999999999999</v>
      </c>
      <c r="G127" s="29">
        <v>0.45628000000000002</v>
      </c>
      <c r="H127" s="29">
        <v>0.4345</v>
      </c>
      <c r="I127" s="29">
        <v>-4.2146999999999997E-2</v>
      </c>
    </row>
    <row r="128" spans="1:9" x14ac:dyDescent="0.2">
      <c r="A128" s="3">
        <v>2076</v>
      </c>
      <c r="B128" s="29">
        <v>0.5774971018158831</v>
      </c>
      <c r="C128" s="29">
        <v>0.54229248177657274</v>
      </c>
      <c r="D128" s="29">
        <v>0.5108874866292713</v>
      </c>
      <c r="E128" s="29">
        <v>0.40197170575476127</v>
      </c>
      <c r="F128" s="29">
        <v>0.46223999999999998</v>
      </c>
      <c r="G128" s="29">
        <v>0.44590000000000002</v>
      </c>
      <c r="H128" s="29">
        <v>0.42448000000000002</v>
      </c>
      <c r="I128" s="29">
        <v>-4.0053999999999999E-2</v>
      </c>
    </row>
    <row r="129" spans="1:9" x14ac:dyDescent="0.2">
      <c r="A129" s="3">
        <v>2077</v>
      </c>
      <c r="B129" s="29">
        <v>0.58025836594776625</v>
      </c>
      <c r="C129" s="29">
        <v>0.54461721776346561</v>
      </c>
      <c r="D129" s="29">
        <v>0.51308164866496297</v>
      </c>
      <c r="E129" s="29">
        <v>0.40178765031033431</v>
      </c>
      <c r="F129" s="29">
        <v>0.45118000000000003</v>
      </c>
      <c r="G129" s="29">
        <v>0.43539</v>
      </c>
      <c r="H129" s="29">
        <v>0.41452</v>
      </c>
      <c r="I129" s="29">
        <v>-3.7954000000000002E-2</v>
      </c>
    </row>
    <row r="130" spans="1:9" x14ac:dyDescent="0.2">
      <c r="A130" s="3">
        <v>2078</v>
      </c>
      <c r="B130" s="29">
        <v>0.58288316332912216</v>
      </c>
      <c r="C130" s="29">
        <v>0.54701702543622632</v>
      </c>
      <c r="D130" s="29">
        <v>0.51521943529881553</v>
      </c>
      <c r="E130" s="29">
        <v>0.4016391368169353</v>
      </c>
      <c r="F130" s="29">
        <v>0.43969000000000003</v>
      </c>
      <c r="G130" s="29">
        <v>0.42475000000000002</v>
      </c>
      <c r="H130" s="29">
        <v>0.40461000000000003</v>
      </c>
      <c r="I130" s="29">
        <v>-3.5845000000000002E-2</v>
      </c>
    </row>
    <row r="131" spans="1:9" x14ac:dyDescent="0.2">
      <c r="A131" s="3">
        <v>2079</v>
      </c>
      <c r="B131" s="29">
        <v>0.58536022776779839</v>
      </c>
      <c r="C131" s="29">
        <v>0.54946372435307023</v>
      </c>
      <c r="D131" s="29">
        <v>0.51728843030314609</v>
      </c>
      <c r="E131" s="29">
        <v>0.40152025197574315</v>
      </c>
      <c r="F131" s="29">
        <v>0.42775999999999997</v>
      </c>
      <c r="G131" s="29">
        <v>0.41397</v>
      </c>
      <c r="H131" s="29">
        <v>0.39476</v>
      </c>
      <c r="I131" s="29">
        <v>-3.3729000000000002E-2</v>
      </c>
    </row>
    <row r="132" spans="1:9" x14ac:dyDescent="0.2">
      <c r="A132" s="3">
        <v>2080</v>
      </c>
      <c r="B132" s="29">
        <v>0.58767879249434896</v>
      </c>
      <c r="C132" s="29">
        <v>0.55193300263031886</v>
      </c>
      <c r="D132" s="29">
        <v>0.51927750900252267</v>
      </c>
      <c r="E132" s="29">
        <v>0.40142771552658085</v>
      </c>
      <c r="F132" s="29">
        <v>0.41660000000000003</v>
      </c>
      <c r="G132" s="29">
        <v>0.40361000000000002</v>
      </c>
      <c r="H132" s="29">
        <v>0.38490999999999997</v>
      </c>
      <c r="I132" s="29">
        <v>-3.1375E-2</v>
      </c>
    </row>
    <row r="133" spans="1:9" x14ac:dyDescent="0.2">
      <c r="A133" s="3">
        <v>2081</v>
      </c>
      <c r="B133" s="29">
        <v>0.59040040225898971</v>
      </c>
      <c r="C133" s="29">
        <v>0.55394748895674661</v>
      </c>
      <c r="D133" s="29">
        <v>0.52135263816222854</v>
      </c>
      <c r="E133" s="29">
        <v>0.40126798893850119</v>
      </c>
      <c r="F133" s="29">
        <v>0.40339000000000003</v>
      </c>
      <c r="G133" s="29">
        <v>0.39238000000000001</v>
      </c>
      <c r="H133" s="29">
        <v>0.37518000000000001</v>
      </c>
      <c r="I133" s="29">
        <v>-2.9319999999999999E-2</v>
      </c>
    </row>
    <row r="134" spans="1:9" x14ac:dyDescent="0.2">
      <c r="A134" s="3">
        <v>2082</v>
      </c>
      <c r="B134" s="29">
        <v>0.59291871067794599</v>
      </c>
      <c r="C134" s="29">
        <v>0.55603209120251973</v>
      </c>
      <c r="D134" s="29">
        <v>0.52334779597149883</v>
      </c>
      <c r="E134" s="29">
        <v>0.40113201929287129</v>
      </c>
      <c r="F134" s="29">
        <v>0.38934999999999997</v>
      </c>
      <c r="G134" s="29">
        <v>0.38083</v>
      </c>
      <c r="H134" s="29">
        <v>0.36552000000000001</v>
      </c>
      <c r="I134" s="29">
        <v>-2.7335000000000002E-2</v>
      </c>
    </row>
    <row r="135" spans="1:9" x14ac:dyDescent="0.2">
      <c r="A135" s="3">
        <v>2083</v>
      </c>
      <c r="B135" s="29">
        <v>0.59523567362094598</v>
      </c>
      <c r="C135" s="29">
        <v>0.55816745229817388</v>
      </c>
      <c r="D135" s="29">
        <v>0.52526421219387487</v>
      </c>
      <c r="E135" s="29">
        <v>0.4010247784897813</v>
      </c>
      <c r="F135" s="29">
        <v>0.37446000000000002</v>
      </c>
      <c r="G135" s="29">
        <v>0.36897000000000002</v>
      </c>
      <c r="H135" s="29">
        <v>0.35593000000000002</v>
      </c>
      <c r="I135" s="29">
        <v>-2.5418E-2</v>
      </c>
    </row>
    <row r="136" spans="1:9" x14ac:dyDescent="0.2">
      <c r="A136" s="3">
        <v>2084</v>
      </c>
      <c r="B136" s="29">
        <v>0.59733612724345819</v>
      </c>
      <c r="C136" s="29">
        <v>0.56033543538981001</v>
      </c>
      <c r="D136" s="29">
        <v>0.52709656221683765</v>
      </c>
      <c r="E136" s="29">
        <v>0.40094223541575302</v>
      </c>
      <c r="F136" s="29">
        <v>0.35874</v>
      </c>
      <c r="G136" s="29">
        <v>0.35677999999999999</v>
      </c>
      <c r="H136" s="29">
        <v>0.34642000000000001</v>
      </c>
      <c r="I136" s="29">
        <v>-2.3571000000000002E-2</v>
      </c>
    </row>
    <row r="137" spans="1:9" x14ac:dyDescent="0.2">
      <c r="A137" s="3">
        <v>2085</v>
      </c>
      <c r="B137" s="29">
        <v>0.59920788218051435</v>
      </c>
      <c r="C137" s="29">
        <v>0.56251594350855005</v>
      </c>
      <c r="D137" s="29">
        <v>0.5288352418482869</v>
      </c>
      <c r="E137" s="29">
        <v>0.40087937122961004</v>
      </c>
      <c r="F137" s="29">
        <v>0.33948</v>
      </c>
      <c r="G137" s="29">
        <v>0.34351999999999999</v>
      </c>
      <c r="H137" s="29">
        <v>0.33777000000000001</v>
      </c>
      <c r="I137" s="29">
        <v>-2.1762E-2</v>
      </c>
    </row>
    <row r="138" spans="1:9" x14ac:dyDescent="0.2">
      <c r="A138" s="3">
        <v>2086</v>
      </c>
      <c r="B138" s="29">
        <v>0.60159337992345185</v>
      </c>
      <c r="C138" s="29">
        <v>0.56423460447413565</v>
      </c>
      <c r="D138" s="29">
        <v>0.53073759404801202</v>
      </c>
      <c r="E138" s="29">
        <v>0.4007760247613541</v>
      </c>
      <c r="F138" s="29">
        <v>0.32296999999999998</v>
      </c>
      <c r="G138" s="29">
        <v>0.33095000000000002</v>
      </c>
      <c r="H138" s="29">
        <v>0.32812999999999998</v>
      </c>
      <c r="I138" s="29">
        <v>-2.0063000000000001E-2</v>
      </c>
    </row>
    <row r="139" spans="1:9" x14ac:dyDescent="0.2">
      <c r="A139" s="3">
        <v>2087</v>
      </c>
      <c r="B139" s="29">
        <v>0.60369995084806294</v>
      </c>
      <c r="C139" s="29">
        <v>0.56602135683878174</v>
      </c>
      <c r="D139" s="29">
        <v>0.53253830667845525</v>
      </c>
      <c r="E139" s="29">
        <v>0.40068182303330624</v>
      </c>
      <c r="F139" s="29">
        <v>0.30652000000000001</v>
      </c>
      <c r="G139" s="29">
        <v>0.31830999999999998</v>
      </c>
      <c r="H139" s="29">
        <v>0.31829000000000002</v>
      </c>
      <c r="I139" s="29">
        <v>-1.8443999999999999E-2</v>
      </c>
    </row>
    <row r="140" spans="1:9" x14ac:dyDescent="0.2">
      <c r="A140" s="3">
        <v>2088</v>
      </c>
      <c r="B140" s="29">
        <v>0.6055457405274377</v>
      </c>
      <c r="C140" s="29">
        <v>0.56785085032927729</v>
      </c>
      <c r="D140" s="29">
        <v>0.53424280288600989</v>
      </c>
      <c r="E140" s="29">
        <v>0.40060626673943772</v>
      </c>
      <c r="F140" s="29">
        <v>0.29013</v>
      </c>
      <c r="G140" s="29">
        <v>0.30560999999999999</v>
      </c>
      <c r="H140" s="29">
        <v>0.30825999999999998</v>
      </c>
      <c r="I140" s="29">
        <v>-1.6903999999999999E-2</v>
      </c>
    </row>
    <row r="141" spans="1:9" x14ac:dyDescent="0.2">
      <c r="A141" s="3">
        <v>2089</v>
      </c>
      <c r="B141" s="29">
        <v>0.60712899224321615</v>
      </c>
      <c r="C141" s="29">
        <v>0.56969391565299166</v>
      </c>
      <c r="D141" s="29">
        <v>0.53583522168822517</v>
      </c>
      <c r="E141" s="29">
        <v>0.40055157742537439</v>
      </c>
      <c r="F141" s="29">
        <v>0.27378999999999998</v>
      </c>
      <c r="G141" s="29">
        <v>0.29285</v>
      </c>
      <c r="H141" s="29">
        <v>0.29804000000000003</v>
      </c>
      <c r="I141" s="29">
        <v>-1.5443999999999999E-2</v>
      </c>
    </row>
    <row r="142" spans="1:9" x14ac:dyDescent="0.2">
      <c r="A142" s="3">
        <v>2090</v>
      </c>
      <c r="B142" s="29">
        <v>0.60845019559849056</v>
      </c>
      <c r="C142" s="29">
        <v>0.57152784498418552</v>
      </c>
      <c r="D142" s="29">
        <v>0.5373130808514186</v>
      </c>
      <c r="E142" s="29">
        <v>0.40050981545768294</v>
      </c>
      <c r="F142" s="29">
        <v>0.25651000000000002</v>
      </c>
      <c r="G142" s="29">
        <v>0.27907999999999999</v>
      </c>
      <c r="H142" s="29">
        <v>0.28671000000000002</v>
      </c>
      <c r="I142" s="29">
        <v>-1.406E-2</v>
      </c>
    </row>
    <row r="143" spans="1:9" x14ac:dyDescent="0.2">
      <c r="A143" s="3">
        <v>2091</v>
      </c>
      <c r="B143" s="29">
        <v>0.61044118508415579</v>
      </c>
      <c r="C143" s="29">
        <v>0.57291251878641469</v>
      </c>
      <c r="D143" s="29">
        <v>0.53901796092574916</v>
      </c>
      <c r="E143" s="29">
        <v>0.40045529119683509</v>
      </c>
      <c r="F143" s="29">
        <v>0.24062</v>
      </c>
      <c r="G143" s="29">
        <v>0.26650000000000001</v>
      </c>
      <c r="H143" s="29">
        <v>0.27640999999999999</v>
      </c>
      <c r="I143" s="29">
        <v>-1.2760000000000001E-2</v>
      </c>
    </row>
    <row r="144" spans="1:9" x14ac:dyDescent="0.2">
      <c r="A144" s="3">
        <v>2092</v>
      </c>
      <c r="B144" s="29">
        <v>0.61210276807329578</v>
      </c>
      <c r="C144" s="29">
        <v>0.5743543249076507</v>
      </c>
      <c r="D144" s="29">
        <v>0.54058433688421548</v>
      </c>
      <c r="E144" s="29">
        <v>0.40039397908803026</v>
      </c>
      <c r="F144" s="29">
        <v>0.22513</v>
      </c>
      <c r="G144" s="29">
        <v>0.25416</v>
      </c>
      <c r="H144" s="29">
        <v>0.26621</v>
      </c>
      <c r="I144" s="29">
        <v>-1.1540999999999999E-2</v>
      </c>
    </row>
    <row r="145" spans="1:9" x14ac:dyDescent="0.2">
      <c r="A145" s="3">
        <v>2093</v>
      </c>
      <c r="B145" s="29">
        <v>0.6134702419715431</v>
      </c>
      <c r="C145" s="29">
        <v>0.57583367497930926</v>
      </c>
      <c r="D145" s="29">
        <v>0.54202215348518423</v>
      </c>
      <c r="E145" s="29">
        <v>0.40034249699190028</v>
      </c>
      <c r="F145" s="29">
        <v>0.21004</v>
      </c>
      <c r="G145" s="29">
        <v>0.24207000000000001</v>
      </c>
      <c r="H145" s="29">
        <v>0.25612000000000001</v>
      </c>
      <c r="I145" s="29">
        <v>-1.0402E-2</v>
      </c>
    </row>
    <row r="146" spans="1:9" x14ac:dyDescent="0.2">
      <c r="A146" s="3">
        <v>2094</v>
      </c>
      <c r="B146" s="29">
        <v>0.61454508485679005</v>
      </c>
      <c r="C146" s="29">
        <v>0.57733107887803536</v>
      </c>
      <c r="D146" s="29">
        <v>0.54333052560243311</v>
      </c>
      <c r="E146" s="29">
        <v>0.40030518874020343</v>
      </c>
      <c r="F146" s="29">
        <v>0.19533</v>
      </c>
      <c r="G146" s="29">
        <v>0.23022999999999999</v>
      </c>
      <c r="H146" s="29">
        <v>0.24614</v>
      </c>
      <c r="I146" s="29">
        <v>-9.3439999999999999E-3</v>
      </c>
    </row>
    <row r="147" spans="1:9" x14ac:dyDescent="0.2">
      <c r="A147" s="3">
        <v>2095</v>
      </c>
      <c r="B147" s="29">
        <v>0.61533210170553732</v>
      </c>
      <c r="C147" s="29">
        <v>0.57882818537549252</v>
      </c>
      <c r="D147" s="29">
        <v>0.54450244805283143</v>
      </c>
      <c r="E147" s="29">
        <v>0.40027876177784422</v>
      </c>
      <c r="F147" s="29">
        <v>0.18103</v>
      </c>
      <c r="G147" s="29">
        <v>0.21862999999999999</v>
      </c>
      <c r="H147" s="29">
        <v>0.23627999999999999</v>
      </c>
      <c r="I147" s="29">
        <v>-8.3668000000000006E-3</v>
      </c>
    </row>
    <row r="148" spans="1:9" x14ac:dyDescent="0.2">
      <c r="A148" s="3">
        <v>2096</v>
      </c>
      <c r="B148" s="29">
        <v>0.6169627599143761</v>
      </c>
      <c r="C148" s="29">
        <v>0.57987585802992536</v>
      </c>
      <c r="D148" s="29">
        <v>0.54599783762096044</v>
      </c>
      <c r="E148" s="29">
        <v>0.40026449769309336</v>
      </c>
      <c r="F148" s="29">
        <v>0.16711000000000001</v>
      </c>
      <c r="G148" s="29">
        <v>0.20727999999999999</v>
      </c>
      <c r="H148" s="29">
        <v>0.22652</v>
      </c>
      <c r="I148" s="29">
        <v>-7.4701999999999998E-3</v>
      </c>
    </row>
    <row r="149" spans="1:9" x14ac:dyDescent="0.2">
      <c r="A149" s="3">
        <v>2097</v>
      </c>
      <c r="B149" s="29">
        <v>0.61821768070925265</v>
      </c>
      <c r="C149" s="29">
        <v>0.58099325677779234</v>
      </c>
      <c r="D149" s="29">
        <v>0.54733011966189882</v>
      </c>
      <c r="E149" s="29">
        <v>0.40022629470811533</v>
      </c>
      <c r="F149" s="29">
        <v>0.15359</v>
      </c>
      <c r="G149" s="29">
        <v>0.19617999999999999</v>
      </c>
      <c r="H149" s="29">
        <v>0.21687000000000001</v>
      </c>
      <c r="I149" s="29">
        <v>-6.6543000000000001E-3</v>
      </c>
    </row>
    <row r="150" spans="1:9" x14ac:dyDescent="0.2">
      <c r="A150" s="3">
        <v>2098</v>
      </c>
      <c r="B150" s="29">
        <v>0.61914779681638066</v>
      </c>
      <c r="C150" s="29">
        <v>0.58215886514304549</v>
      </c>
      <c r="D150" s="29">
        <v>0.54851458351285931</v>
      </c>
      <c r="E150" s="29">
        <v>0.40019106175993552</v>
      </c>
      <c r="F150" s="29">
        <v>0.14046</v>
      </c>
      <c r="G150" s="29">
        <v>0.18532000000000001</v>
      </c>
      <c r="H150" s="29">
        <v>0.20732999999999999</v>
      </c>
      <c r="I150" s="29">
        <v>-5.9192000000000003E-3</v>
      </c>
    </row>
    <row r="151" spans="1:9" x14ac:dyDescent="0.2">
      <c r="A151" s="3">
        <v>2099</v>
      </c>
      <c r="B151" s="29">
        <v>0.61976134149748008</v>
      </c>
      <c r="C151" s="29">
        <v>0.58334668967420555</v>
      </c>
      <c r="D151" s="29">
        <v>0.54955188608165939</v>
      </c>
      <c r="E151" s="29">
        <v>0.40016602925445605</v>
      </c>
      <c r="F151" s="29">
        <v>0.12773000000000001</v>
      </c>
      <c r="G151" s="29">
        <v>0.17471</v>
      </c>
      <c r="H151" s="29">
        <v>0.19791</v>
      </c>
      <c r="I151" s="29">
        <v>-5.2646999999999998E-3</v>
      </c>
    </row>
    <row r="152" spans="1:9" x14ac:dyDescent="0.2">
      <c r="A152" s="3">
        <v>2100</v>
      </c>
      <c r="B152" s="29">
        <v>0.62006795531329117</v>
      </c>
      <c r="C152" s="29">
        <v>0.58453378473777606</v>
      </c>
      <c r="D152" s="29">
        <v>0.55043388700355389</v>
      </c>
      <c r="E152" s="29">
        <v>0.40014559986278886</v>
      </c>
      <c r="F152" s="29">
        <v>0.11539000000000001</v>
      </c>
      <c r="G152" s="29">
        <v>0.16435</v>
      </c>
      <c r="H152" s="29">
        <v>0.18859000000000001</v>
      </c>
      <c r="I152" s="29">
        <v>-4.6908999999999996E-3</v>
      </c>
    </row>
    <row r="153" spans="1:9" x14ac:dyDescent="0.2">
      <c r="A153" s="34"/>
      <c r="B153" s="37"/>
      <c r="C153" s="37"/>
      <c r="D153" s="37"/>
      <c r="F153" s="37"/>
      <c r="G153" s="37"/>
      <c r="H153" s="37"/>
    </row>
  </sheetData>
  <phoneticPr fontId="0" type="noConversion"/>
  <conditionalFormatting sqref="B2:B112 F2:G112 J2:J112 U2:U112">
    <cfRule type="cellIs" dxfId="0" priority="1" stopIfTrue="1" operator="equal">
      <formula>0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A73" workbookViewId="0">
      <selection activeCell="K90" sqref="K90:O90"/>
    </sheetView>
  </sheetViews>
  <sheetFormatPr defaultRowHeight="12.75" x14ac:dyDescent="0.2"/>
  <cols>
    <col min="1" max="1" width="9.7109375" customWidth="1"/>
    <col min="2" max="5" width="7.85546875" style="29" customWidth="1"/>
    <col min="6" max="8" width="9.42578125" style="29" customWidth="1"/>
    <col min="9" max="9" width="9.140625" style="29"/>
  </cols>
  <sheetData>
    <row r="1" spans="1:9" ht="51" x14ac:dyDescent="0.2">
      <c r="A1" s="1" t="s">
        <v>35</v>
      </c>
      <c r="B1" s="28" t="s">
        <v>18</v>
      </c>
      <c r="C1" s="28" t="s">
        <v>17</v>
      </c>
      <c r="D1" s="28" t="s">
        <v>19</v>
      </c>
      <c r="E1" s="28" t="s">
        <v>33</v>
      </c>
      <c r="F1" s="35" t="s">
        <v>20</v>
      </c>
      <c r="G1" s="35" t="s">
        <v>21</v>
      </c>
      <c r="H1" s="35" t="s">
        <v>22</v>
      </c>
      <c r="I1" s="35" t="s">
        <v>34</v>
      </c>
    </row>
    <row r="2" spans="1:9" x14ac:dyDescent="0.2">
      <c r="A2" s="2">
        <v>1950</v>
      </c>
      <c r="B2" s="29">
        <v>0.62656056387472858</v>
      </c>
      <c r="C2" s="29">
        <v>0.62656056387472858</v>
      </c>
      <c r="D2" s="29">
        <v>0.62656056387472858</v>
      </c>
      <c r="E2" s="29">
        <v>0.62656056387472858</v>
      </c>
      <c r="F2" s="29">
        <v>-7.2564000000000003E-2</v>
      </c>
      <c r="G2" s="29">
        <v>-7.2564000000000003E-2</v>
      </c>
      <c r="H2" s="29">
        <v>-7.2564000000000003E-2</v>
      </c>
      <c r="I2" s="29">
        <v>-7.2564000000000003E-2</v>
      </c>
    </row>
    <row r="3" spans="1:9" x14ac:dyDescent="0.2">
      <c r="A3" s="3">
        <v>1951</v>
      </c>
      <c r="B3" s="29">
        <v>0.62517207169473832</v>
      </c>
      <c r="C3" s="29">
        <v>0.62517207169473832</v>
      </c>
      <c r="D3" s="29">
        <v>0.62517207169473832</v>
      </c>
      <c r="E3" s="29">
        <v>0.62517207169473832</v>
      </c>
      <c r="F3" s="29">
        <v>-5.2540000000000003E-2</v>
      </c>
      <c r="G3" s="29">
        <v>-5.2540000000000003E-2</v>
      </c>
      <c r="H3" s="29">
        <v>-5.2540000000000003E-2</v>
      </c>
      <c r="I3" s="29">
        <v>-5.2540000000000003E-2</v>
      </c>
    </row>
    <row r="4" spans="1:9" x14ac:dyDescent="0.2">
      <c r="A4" s="3">
        <v>1952</v>
      </c>
      <c r="B4" s="29">
        <v>0.62394267531922365</v>
      </c>
      <c r="C4" s="29">
        <v>0.62394267531922365</v>
      </c>
      <c r="D4" s="29">
        <v>0.62394267531922365</v>
      </c>
      <c r="E4" s="29">
        <v>0.62394267531922365</v>
      </c>
      <c r="F4" s="29">
        <v>-7.2564000000000003E-2</v>
      </c>
      <c r="G4" s="29">
        <v>-7.2564000000000003E-2</v>
      </c>
      <c r="H4" s="29">
        <v>-7.2564000000000003E-2</v>
      </c>
      <c r="I4" s="29">
        <v>-7.2564000000000003E-2</v>
      </c>
    </row>
    <row r="5" spans="1:9" x14ac:dyDescent="0.2">
      <c r="A5" s="3">
        <v>1953</v>
      </c>
      <c r="B5" s="29">
        <v>0.62347254614040515</v>
      </c>
      <c r="C5" s="29">
        <v>0.62347254614040515</v>
      </c>
      <c r="D5" s="29">
        <v>0.62347254614040515</v>
      </c>
      <c r="E5" s="29">
        <v>0.62347254614040515</v>
      </c>
      <c r="F5" s="29">
        <v>-8.9255000000000001E-2</v>
      </c>
      <c r="G5" s="29">
        <v>-8.9255000000000001E-2</v>
      </c>
      <c r="H5" s="29">
        <v>-8.9255000000000001E-2</v>
      </c>
      <c r="I5" s="29">
        <v>-8.9255000000000001E-2</v>
      </c>
    </row>
    <row r="6" spans="1:9" x14ac:dyDescent="0.2">
      <c r="A6" s="3">
        <v>1954</v>
      </c>
      <c r="B6" s="29">
        <v>0.62370491449618382</v>
      </c>
      <c r="C6" s="29">
        <v>0.62370491449618382</v>
      </c>
      <c r="D6" s="29">
        <v>0.62370491449618382</v>
      </c>
      <c r="E6" s="29">
        <v>0.62370491449618382</v>
      </c>
      <c r="F6" s="29">
        <v>-0.10261000000000001</v>
      </c>
      <c r="G6" s="29">
        <v>-0.10261000000000001</v>
      </c>
      <c r="H6" s="29">
        <v>-0.10261000000000001</v>
      </c>
      <c r="I6" s="29">
        <v>-0.10261000000000001</v>
      </c>
    </row>
    <row r="7" spans="1:9" x14ac:dyDescent="0.2">
      <c r="A7" s="3">
        <v>1955</v>
      </c>
      <c r="B7" s="29">
        <v>0.62429338439957927</v>
      </c>
      <c r="C7" s="29">
        <v>0.62429338439957927</v>
      </c>
      <c r="D7" s="29">
        <v>0.62429338439957927</v>
      </c>
      <c r="E7" s="29">
        <v>0.62429338439957927</v>
      </c>
      <c r="F7" s="29">
        <v>-0.11264</v>
      </c>
      <c r="G7" s="29">
        <v>-0.11264</v>
      </c>
      <c r="H7" s="29">
        <v>-0.11264</v>
      </c>
      <c r="I7" s="29">
        <v>-0.11264</v>
      </c>
    </row>
    <row r="8" spans="1:9" x14ac:dyDescent="0.2">
      <c r="A8" s="3">
        <v>1956</v>
      </c>
      <c r="B8" s="29">
        <v>0.62175971162338484</v>
      </c>
      <c r="C8" s="29">
        <v>0.62175971162338484</v>
      </c>
      <c r="D8" s="29">
        <v>0.62175971162338484</v>
      </c>
      <c r="E8" s="29">
        <v>0.62175971162338484</v>
      </c>
      <c r="F8" s="29">
        <v>-0.11932</v>
      </c>
      <c r="G8" s="29">
        <v>-0.11932</v>
      </c>
      <c r="H8" s="29">
        <v>-0.11932</v>
      </c>
      <c r="I8" s="29">
        <v>-0.11932</v>
      </c>
    </row>
    <row r="9" spans="1:9" x14ac:dyDescent="0.2">
      <c r="A9" s="3">
        <v>1957</v>
      </c>
      <c r="B9" s="29">
        <v>0.62052122313993663</v>
      </c>
      <c r="C9" s="29">
        <v>0.62052122313993663</v>
      </c>
      <c r="D9" s="29">
        <v>0.62052122313993663</v>
      </c>
      <c r="E9" s="29">
        <v>0.62052122313993663</v>
      </c>
      <c r="F9" s="29">
        <v>-0.12268</v>
      </c>
      <c r="G9" s="29">
        <v>-0.12268</v>
      </c>
      <c r="H9" s="29">
        <v>-0.12268</v>
      </c>
      <c r="I9" s="29">
        <v>-0.12268</v>
      </c>
    </row>
    <row r="10" spans="1:9" x14ac:dyDescent="0.2">
      <c r="A10" s="3">
        <v>1958</v>
      </c>
      <c r="B10" s="29">
        <v>0.62011519477267885</v>
      </c>
      <c r="C10" s="29">
        <v>0.62011519477267885</v>
      </c>
      <c r="D10" s="29">
        <v>0.62011519477267885</v>
      </c>
      <c r="E10" s="29">
        <v>0.62011519477267885</v>
      </c>
      <c r="F10" s="29">
        <v>-0.1227</v>
      </c>
      <c r="G10" s="29">
        <v>-0.1227</v>
      </c>
      <c r="H10" s="29">
        <v>-0.1227</v>
      </c>
      <c r="I10" s="29">
        <v>-0.1227</v>
      </c>
    </row>
    <row r="11" spans="1:9" x14ac:dyDescent="0.2">
      <c r="A11" s="3">
        <v>1959</v>
      </c>
      <c r="B11" s="29">
        <v>0.62017198623181002</v>
      </c>
      <c r="C11" s="29">
        <v>0.62017198623181002</v>
      </c>
      <c r="D11" s="29">
        <v>0.62017198623181002</v>
      </c>
      <c r="E11" s="29">
        <v>0.62017198623181002</v>
      </c>
      <c r="F11" s="29">
        <v>-0.11939</v>
      </c>
      <c r="G11" s="29">
        <v>-0.11939</v>
      </c>
      <c r="H11" s="29">
        <v>-0.11939</v>
      </c>
      <c r="I11" s="29">
        <v>-0.11939</v>
      </c>
    </row>
    <row r="12" spans="1:9" x14ac:dyDescent="0.2">
      <c r="A12" s="3">
        <v>1960</v>
      </c>
      <c r="B12" s="29">
        <v>0.62046872329074787</v>
      </c>
      <c r="C12" s="29">
        <v>0.62046872329074787</v>
      </c>
      <c r="D12" s="29">
        <v>0.62046872329074787</v>
      </c>
      <c r="E12" s="29">
        <v>0.62046872329074787</v>
      </c>
      <c r="F12" s="29">
        <v>-0.1042</v>
      </c>
      <c r="G12" s="29">
        <v>-0.1042</v>
      </c>
      <c r="H12" s="29">
        <v>-0.1042</v>
      </c>
      <c r="I12" s="29">
        <v>-0.1042</v>
      </c>
    </row>
    <row r="13" spans="1:9" x14ac:dyDescent="0.2">
      <c r="A13" s="3">
        <v>1961</v>
      </c>
      <c r="B13" s="29">
        <v>0.61896269911380775</v>
      </c>
      <c r="C13" s="29">
        <v>0.61896269911380775</v>
      </c>
      <c r="D13" s="29">
        <v>0.61896269911380775</v>
      </c>
      <c r="E13" s="29">
        <v>0.61896269911380775</v>
      </c>
      <c r="F13" s="29">
        <v>-9.7064999999999999E-2</v>
      </c>
      <c r="G13" s="29">
        <v>-9.7064999999999999E-2</v>
      </c>
      <c r="H13" s="29">
        <v>-9.7064999999999999E-2</v>
      </c>
      <c r="I13" s="29">
        <v>-9.7064999999999999E-2</v>
      </c>
    </row>
    <row r="14" spans="1:9" x14ac:dyDescent="0.2">
      <c r="A14" s="3">
        <v>1962</v>
      </c>
      <c r="B14" s="29">
        <v>0.61799613127017439</v>
      </c>
      <c r="C14" s="29">
        <v>0.61799613127017439</v>
      </c>
      <c r="D14" s="29">
        <v>0.61799613127017439</v>
      </c>
      <c r="E14" s="29">
        <v>0.61799613127017439</v>
      </c>
      <c r="F14" s="29">
        <v>-8.9446999999999999E-2</v>
      </c>
      <c r="G14" s="29">
        <v>-8.9446999999999999E-2</v>
      </c>
      <c r="H14" s="29">
        <v>-8.9446999999999999E-2</v>
      </c>
      <c r="I14" s="29">
        <v>-8.9446999999999999E-2</v>
      </c>
    </row>
    <row r="15" spans="1:9" x14ac:dyDescent="0.2">
      <c r="A15" s="3">
        <v>1963</v>
      </c>
      <c r="B15" s="29">
        <v>0.61748064938739422</v>
      </c>
      <c r="C15" s="29">
        <v>0.61748064938739422</v>
      </c>
      <c r="D15" s="29">
        <v>0.61748064938739422</v>
      </c>
      <c r="E15" s="29">
        <v>0.61748064938739422</v>
      </c>
      <c r="F15" s="29">
        <v>-8.1344E-2</v>
      </c>
      <c r="G15" s="29">
        <v>-8.1344E-2</v>
      </c>
      <c r="H15" s="29">
        <v>-8.1344E-2</v>
      </c>
      <c r="I15" s="29">
        <v>-8.1344E-2</v>
      </c>
    </row>
    <row r="16" spans="1:9" x14ac:dyDescent="0.2">
      <c r="A16" s="3">
        <v>1964</v>
      </c>
      <c r="B16" s="29">
        <v>0.61740814542162714</v>
      </c>
      <c r="C16" s="29">
        <v>0.61740814542162714</v>
      </c>
      <c r="D16" s="29">
        <v>0.61740814542162714</v>
      </c>
      <c r="E16" s="29">
        <v>0.61740814542162714</v>
      </c>
      <c r="F16" s="29">
        <v>-7.2753999999999999E-2</v>
      </c>
      <c r="G16" s="29">
        <v>-7.2753999999999999E-2</v>
      </c>
      <c r="H16" s="29">
        <v>-7.2753999999999999E-2</v>
      </c>
      <c r="I16" s="29">
        <v>-7.2753999999999999E-2</v>
      </c>
    </row>
    <row r="17" spans="1:9" x14ac:dyDescent="0.2">
      <c r="A17" s="3">
        <v>1965</v>
      </c>
      <c r="B17" s="29">
        <v>0.61769646019649593</v>
      </c>
      <c r="C17" s="29">
        <v>0.61769646019649593</v>
      </c>
      <c r="D17" s="29">
        <v>0.61769646019649593</v>
      </c>
      <c r="E17" s="29">
        <v>0.61769646019649593</v>
      </c>
      <c r="F17" s="29">
        <v>-4.1397000000000003E-2</v>
      </c>
      <c r="G17" s="29">
        <v>-4.1397000000000003E-2</v>
      </c>
      <c r="H17" s="29">
        <v>-4.1397000000000003E-2</v>
      </c>
      <c r="I17" s="29">
        <v>-4.1397000000000003E-2</v>
      </c>
    </row>
    <row r="18" spans="1:9" x14ac:dyDescent="0.2">
      <c r="A18" s="3">
        <v>1966</v>
      </c>
      <c r="B18" s="29">
        <v>0.61609274081238941</v>
      </c>
      <c r="C18" s="29">
        <v>0.61609274081238941</v>
      </c>
      <c r="D18" s="29">
        <v>0.61609274081238941</v>
      </c>
      <c r="E18" s="29">
        <v>0.61609274081238941</v>
      </c>
      <c r="F18" s="29">
        <v>-3.9264E-2</v>
      </c>
      <c r="G18" s="29">
        <v>-3.9264E-2</v>
      </c>
      <c r="H18" s="29">
        <v>-3.9264E-2</v>
      </c>
      <c r="I18" s="29">
        <v>-3.9264E-2</v>
      </c>
    </row>
    <row r="19" spans="1:9" x14ac:dyDescent="0.2">
      <c r="A19" s="3">
        <v>1967</v>
      </c>
      <c r="B19" s="29">
        <v>0.61535243221499425</v>
      </c>
      <c r="C19" s="29">
        <v>0.61535243221499425</v>
      </c>
      <c r="D19" s="29">
        <v>0.61535243221499425</v>
      </c>
      <c r="E19" s="29">
        <v>0.61535243221499425</v>
      </c>
      <c r="F19" s="29">
        <v>-4.4073000000000001E-2</v>
      </c>
      <c r="G19" s="29">
        <v>-4.4073000000000001E-2</v>
      </c>
      <c r="H19" s="29">
        <v>-4.4073000000000001E-2</v>
      </c>
      <c r="I19" s="29">
        <v>-4.4073000000000001E-2</v>
      </c>
    </row>
    <row r="20" spans="1:9" x14ac:dyDescent="0.2">
      <c r="A20" s="3">
        <v>1968</v>
      </c>
      <c r="B20" s="29">
        <v>0.61532672007235045</v>
      </c>
      <c r="C20" s="29">
        <v>0.61532672007235045</v>
      </c>
      <c r="D20" s="29">
        <v>0.61532672007235045</v>
      </c>
      <c r="E20" s="29">
        <v>0.61532672007235045</v>
      </c>
      <c r="F20" s="29">
        <v>-5.5825E-2</v>
      </c>
      <c r="G20" s="29">
        <v>-5.5825E-2</v>
      </c>
      <c r="H20" s="29">
        <v>-5.5825E-2</v>
      </c>
      <c r="I20" s="29">
        <v>-5.5825E-2</v>
      </c>
    </row>
    <row r="21" spans="1:9" x14ac:dyDescent="0.2">
      <c r="A21" s="3">
        <v>1969</v>
      </c>
      <c r="B21" s="29">
        <v>0.61574231573151483</v>
      </c>
      <c r="C21" s="29">
        <v>0.61574231573151483</v>
      </c>
      <c r="D21" s="29">
        <v>0.61574231573151483</v>
      </c>
      <c r="E21" s="29">
        <v>0.61574231573151483</v>
      </c>
      <c r="F21" s="29">
        <v>-7.4518000000000001E-2</v>
      </c>
      <c r="G21" s="29">
        <v>-7.4518000000000001E-2</v>
      </c>
      <c r="H21" s="29">
        <v>-7.4518000000000001E-2</v>
      </c>
      <c r="I21" s="29">
        <v>-7.4518000000000001E-2</v>
      </c>
    </row>
    <row r="22" spans="1:9" x14ac:dyDescent="0.2">
      <c r="A22" s="3">
        <v>1970</v>
      </c>
      <c r="B22" s="29">
        <v>0.61634067371807344</v>
      </c>
      <c r="C22" s="29">
        <v>0.61634067371807344</v>
      </c>
      <c r="D22" s="29">
        <v>0.61634067371807344</v>
      </c>
      <c r="E22" s="29">
        <v>0.61634067371807344</v>
      </c>
      <c r="F22" s="29">
        <v>-0.10005</v>
      </c>
      <c r="G22" s="29">
        <v>-0.10005</v>
      </c>
      <c r="H22" s="29">
        <v>-0.10005</v>
      </c>
      <c r="I22" s="29">
        <v>-0.10005</v>
      </c>
    </row>
    <row r="23" spans="1:9" x14ac:dyDescent="0.2">
      <c r="A23" s="3">
        <v>1971</v>
      </c>
      <c r="B23" s="29">
        <v>0.61428902309934341</v>
      </c>
      <c r="C23" s="29">
        <v>0.61428902309934341</v>
      </c>
      <c r="D23" s="29">
        <v>0.61428902309934341</v>
      </c>
      <c r="E23" s="29">
        <v>0.61428902309934341</v>
      </c>
      <c r="F23" s="29">
        <v>-0.13266</v>
      </c>
      <c r="G23" s="29">
        <v>-0.13266</v>
      </c>
      <c r="H23" s="29">
        <v>-0.13266</v>
      </c>
      <c r="I23" s="29">
        <v>-0.13266</v>
      </c>
    </row>
    <row r="24" spans="1:9" x14ac:dyDescent="0.2">
      <c r="A24" s="3">
        <v>1972</v>
      </c>
      <c r="B24" s="29">
        <v>0.6128270794649141</v>
      </c>
      <c r="C24" s="29">
        <v>0.6128270794649141</v>
      </c>
      <c r="D24" s="29">
        <v>0.6128270794649141</v>
      </c>
      <c r="E24" s="29">
        <v>0.6128270794649141</v>
      </c>
      <c r="F24" s="29">
        <v>-0.17224999999999999</v>
      </c>
      <c r="G24" s="29">
        <v>-0.17224999999999999</v>
      </c>
      <c r="H24" s="29">
        <v>-0.17224999999999999</v>
      </c>
      <c r="I24" s="29">
        <v>-0.17224999999999999</v>
      </c>
    </row>
    <row r="25" spans="1:9" x14ac:dyDescent="0.2">
      <c r="A25" s="3">
        <v>1973</v>
      </c>
      <c r="B25" s="29">
        <v>0.61185341441394558</v>
      </c>
      <c r="C25" s="29">
        <v>0.61185341441394558</v>
      </c>
      <c r="D25" s="29">
        <v>0.61185341441394558</v>
      </c>
      <c r="E25" s="29">
        <v>0.61185341441394558</v>
      </c>
      <c r="F25" s="29">
        <v>-0.21881</v>
      </c>
      <c r="G25" s="29">
        <v>-0.21881</v>
      </c>
      <c r="H25" s="29">
        <v>-0.21881</v>
      </c>
      <c r="I25" s="29">
        <v>-0.21881</v>
      </c>
    </row>
    <row r="26" spans="1:9" x14ac:dyDescent="0.2">
      <c r="A26" s="3">
        <v>1974</v>
      </c>
      <c r="B26" s="29">
        <v>0.61130095665754847</v>
      </c>
      <c r="C26" s="29">
        <v>0.61130095665754847</v>
      </c>
      <c r="D26" s="29">
        <v>0.61130095665754847</v>
      </c>
      <c r="E26" s="29">
        <v>0.61130095665754847</v>
      </c>
      <c r="F26" s="29">
        <v>-0.27234999999999998</v>
      </c>
      <c r="G26" s="29">
        <v>-0.27234999999999998</v>
      </c>
      <c r="H26" s="29">
        <v>-0.27234999999999998</v>
      </c>
      <c r="I26" s="29">
        <v>-0.27234999999999998</v>
      </c>
    </row>
    <row r="27" spans="1:9" x14ac:dyDescent="0.2">
      <c r="A27" s="3">
        <v>1975</v>
      </c>
      <c r="B27" s="29">
        <v>0.61105284631801404</v>
      </c>
      <c r="C27" s="29">
        <v>0.61105284631801404</v>
      </c>
      <c r="D27" s="29">
        <v>0.61105284631801404</v>
      </c>
      <c r="E27" s="29">
        <v>0.61105284631801404</v>
      </c>
      <c r="F27" s="29">
        <v>-0.41366999999999998</v>
      </c>
      <c r="G27" s="29">
        <v>-0.41366999999999998</v>
      </c>
      <c r="H27" s="29">
        <v>-0.41366999999999998</v>
      </c>
      <c r="I27" s="29">
        <v>-0.41366999999999998</v>
      </c>
    </row>
    <row r="28" spans="1:9" x14ac:dyDescent="0.2">
      <c r="A28" s="3">
        <v>1976</v>
      </c>
      <c r="B28" s="29">
        <v>0.60724049436429128</v>
      </c>
      <c r="C28" s="29">
        <v>0.60724049436429128</v>
      </c>
      <c r="D28" s="29">
        <v>0.60724049436429128</v>
      </c>
      <c r="E28" s="29">
        <v>0.60724049436429128</v>
      </c>
      <c r="F28" s="29">
        <v>-0.45423000000000002</v>
      </c>
      <c r="G28" s="29">
        <v>-0.45423000000000002</v>
      </c>
      <c r="H28" s="29">
        <v>-0.45423000000000002</v>
      </c>
      <c r="I28" s="29">
        <v>-0.45423000000000002</v>
      </c>
    </row>
    <row r="29" spans="1:9" x14ac:dyDescent="0.2">
      <c r="A29" s="3">
        <v>1977</v>
      </c>
      <c r="B29" s="29">
        <v>0.60403752889088447</v>
      </c>
      <c r="C29" s="29">
        <v>0.60403752889088447</v>
      </c>
      <c r="D29" s="29">
        <v>0.60403752889088447</v>
      </c>
      <c r="E29" s="29">
        <v>0.60403752889088447</v>
      </c>
      <c r="F29" s="29">
        <v>-0.47482999999999997</v>
      </c>
      <c r="G29" s="29">
        <v>-0.47482999999999997</v>
      </c>
      <c r="H29" s="29">
        <v>-0.47482999999999997</v>
      </c>
      <c r="I29" s="29">
        <v>-0.47482999999999997</v>
      </c>
    </row>
    <row r="30" spans="1:9" x14ac:dyDescent="0.2">
      <c r="A30" s="3">
        <v>1978</v>
      </c>
      <c r="B30" s="29">
        <v>0.60130647282423255</v>
      </c>
      <c r="C30" s="29">
        <v>0.60130647282423255</v>
      </c>
      <c r="D30" s="29">
        <v>0.60130647282423255</v>
      </c>
      <c r="E30" s="29">
        <v>0.60130647282423255</v>
      </c>
      <c r="F30" s="29">
        <v>-0.47545999999999999</v>
      </c>
      <c r="G30" s="29">
        <v>-0.47545999999999999</v>
      </c>
      <c r="H30" s="29">
        <v>-0.47545999999999999</v>
      </c>
      <c r="I30" s="29">
        <v>-0.47545999999999999</v>
      </c>
    </row>
    <row r="31" spans="1:9" x14ac:dyDescent="0.2">
      <c r="A31" s="3">
        <v>1979</v>
      </c>
      <c r="B31" s="29">
        <v>0.59889550576932826</v>
      </c>
      <c r="C31" s="29">
        <v>0.59889550576932826</v>
      </c>
      <c r="D31" s="29">
        <v>0.59889550576932826</v>
      </c>
      <c r="E31" s="29">
        <v>0.59889550576932826</v>
      </c>
      <c r="F31" s="29">
        <v>-0.45613999999999999</v>
      </c>
      <c r="G31" s="29">
        <v>-0.45613999999999999</v>
      </c>
      <c r="H31" s="29">
        <v>-0.45613999999999999</v>
      </c>
      <c r="I31" s="29">
        <v>-0.45613999999999999</v>
      </c>
    </row>
    <row r="32" spans="1:9" x14ac:dyDescent="0.2">
      <c r="A32" s="3">
        <v>1980</v>
      </c>
      <c r="B32" s="29">
        <v>0.5966839861372073</v>
      </c>
      <c r="C32" s="29">
        <v>0.5966839861372073</v>
      </c>
      <c r="D32" s="29">
        <v>0.5966839861372073</v>
      </c>
      <c r="E32" s="29">
        <v>0.5966839861372073</v>
      </c>
      <c r="F32" s="29">
        <v>-0.35398000000000002</v>
      </c>
      <c r="G32" s="29">
        <v>-0.35398000000000002</v>
      </c>
      <c r="H32" s="29">
        <v>-0.35398000000000002</v>
      </c>
      <c r="I32" s="29">
        <v>-0.35398000000000002</v>
      </c>
    </row>
    <row r="33" spans="1:9" x14ac:dyDescent="0.2">
      <c r="A33" s="3">
        <v>1981</v>
      </c>
      <c r="B33" s="29">
        <v>0.59403179558916497</v>
      </c>
      <c r="C33" s="29">
        <v>0.59403179558916497</v>
      </c>
      <c r="D33" s="29">
        <v>0.59403179558916497</v>
      </c>
      <c r="E33" s="29">
        <v>0.59403179558916497</v>
      </c>
      <c r="F33" s="29">
        <v>-0.31569999999999998</v>
      </c>
      <c r="G33" s="29">
        <v>-0.31569999999999998</v>
      </c>
      <c r="H33" s="29">
        <v>-0.31569999999999998</v>
      </c>
      <c r="I33" s="29">
        <v>-0.31569999999999998</v>
      </c>
    </row>
    <row r="34" spans="1:9" x14ac:dyDescent="0.2">
      <c r="A34" s="3">
        <v>1982</v>
      </c>
      <c r="B34" s="29">
        <v>0.59207062065954341</v>
      </c>
      <c r="C34" s="29">
        <v>0.59207062065954341</v>
      </c>
      <c r="D34" s="29">
        <v>0.59207062065954341</v>
      </c>
      <c r="E34" s="29">
        <v>0.59207062065954341</v>
      </c>
      <c r="F34" s="29">
        <v>-0.27840999999999999</v>
      </c>
      <c r="G34" s="29">
        <v>-0.27840999999999999</v>
      </c>
      <c r="H34" s="29">
        <v>-0.27840999999999999</v>
      </c>
      <c r="I34" s="29">
        <v>-0.27840999999999999</v>
      </c>
    </row>
    <row r="35" spans="1:9" x14ac:dyDescent="0.2">
      <c r="A35" s="3">
        <v>1983</v>
      </c>
      <c r="B35" s="29">
        <v>0.59060505752249171</v>
      </c>
      <c r="C35" s="29">
        <v>0.59060505752249171</v>
      </c>
      <c r="D35" s="29">
        <v>0.59060505752249171</v>
      </c>
      <c r="E35" s="29">
        <v>0.59060505752249171</v>
      </c>
      <c r="F35" s="29">
        <v>-0.24212</v>
      </c>
      <c r="G35" s="29">
        <v>-0.24212</v>
      </c>
      <c r="H35" s="29">
        <v>-0.24212</v>
      </c>
      <c r="I35" s="29">
        <v>-0.24212</v>
      </c>
    </row>
    <row r="36" spans="1:9" x14ac:dyDescent="0.2">
      <c r="A36" s="3">
        <v>1984</v>
      </c>
      <c r="B36" s="29">
        <v>0.58944139173945398</v>
      </c>
      <c r="C36" s="29">
        <v>0.58944139173945398</v>
      </c>
      <c r="D36" s="29">
        <v>0.58944139173945398</v>
      </c>
      <c r="E36" s="29">
        <v>0.58944139173945398</v>
      </c>
      <c r="F36" s="29">
        <v>-0.20683000000000001</v>
      </c>
      <c r="G36" s="29">
        <v>-0.20683000000000001</v>
      </c>
      <c r="H36" s="29">
        <v>-0.20683000000000001</v>
      </c>
      <c r="I36" s="29">
        <v>-0.20683000000000001</v>
      </c>
    </row>
    <row r="37" spans="1:9" x14ac:dyDescent="0.2">
      <c r="A37" s="3">
        <v>1985</v>
      </c>
      <c r="B37" s="29">
        <v>0.58842393415357286</v>
      </c>
      <c r="C37" s="29">
        <v>0.58842393415357286</v>
      </c>
      <c r="D37" s="29">
        <v>0.58842393415357286</v>
      </c>
      <c r="E37" s="29">
        <v>0.58842393415357286</v>
      </c>
      <c r="F37" s="29">
        <v>-0.17577999999999999</v>
      </c>
      <c r="G37" s="29">
        <v>-0.17577999999999999</v>
      </c>
      <c r="H37" s="29">
        <v>-0.17577999999999999</v>
      </c>
      <c r="I37" s="29">
        <v>-0.17577999999999999</v>
      </c>
    </row>
    <row r="38" spans="1:9" x14ac:dyDescent="0.2">
      <c r="A38" s="3">
        <v>1986</v>
      </c>
      <c r="B38" s="29">
        <v>0.5870204580342665</v>
      </c>
      <c r="C38" s="29">
        <v>0.5870204580342665</v>
      </c>
      <c r="D38" s="29">
        <v>0.5870204580342665</v>
      </c>
      <c r="E38" s="29">
        <v>0.5870204580342665</v>
      </c>
      <c r="F38" s="29">
        <v>-0.14141000000000001</v>
      </c>
      <c r="G38" s="29">
        <v>-0.14141000000000001</v>
      </c>
      <c r="H38" s="29">
        <v>-0.14141000000000001</v>
      </c>
      <c r="I38" s="29">
        <v>-0.14141000000000001</v>
      </c>
    </row>
    <row r="39" spans="1:9" x14ac:dyDescent="0.2">
      <c r="A39" s="3">
        <v>1987</v>
      </c>
      <c r="B39" s="29">
        <v>0.58601399557164691</v>
      </c>
      <c r="C39" s="29">
        <v>0.58601399557164691</v>
      </c>
      <c r="D39" s="29">
        <v>0.58601399557164691</v>
      </c>
      <c r="E39" s="29">
        <v>0.58601399557164691</v>
      </c>
      <c r="F39" s="29">
        <v>-0.10696</v>
      </c>
      <c r="G39" s="29">
        <v>-0.10696</v>
      </c>
      <c r="H39" s="29">
        <v>-0.10696</v>
      </c>
      <c r="I39" s="29">
        <v>-0.10696</v>
      </c>
    </row>
    <row r="40" spans="1:9" x14ac:dyDescent="0.2">
      <c r="A40" s="3">
        <v>1988</v>
      </c>
      <c r="B40" s="29">
        <v>0.58539131860727023</v>
      </c>
      <c r="C40" s="29">
        <v>0.58539131860727023</v>
      </c>
      <c r="D40" s="29">
        <v>0.58539131860727023</v>
      </c>
      <c r="E40" s="29">
        <v>0.58539131860727023</v>
      </c>
      <c r="F40" s="29">
        <v>-7.2417999999999996E-2</v>
      </c>
      <c r="G40" s="29">
        <v>-7.2417999999999996E-2</v>
      </c>
      <c r="H40" s="29">
        <v>-7.2417999999999996E-2</v>
      </c>
      <c r="I40" s="29">
        <v>-7.2417999999999996E-2</v>
      </c>
    </row>
    <row r="41" spans="1:9" x14ac:dyDescent="0.2">
      <c r="A41" s="3">
        <v>1989</v>
      </c>
      <c r="B41" s="29">
        <v>0.5851581517709713</v>
      </c>
      <c r="C41" s="29">
        <v>0.5851581517709713</v>
      </c>
      <c r="D41" s="29">
        <v>0.5851581517709713</v>
      </c>
      <c r="E41" s="29">
        <v>0.5851581517709713</v>
      </c>
      <c r="F41" s="29">
        <v>-3.78E-2</v>
      </c>
      <c r="G41" s="29">
        <v>-3.78E-2</v>
      </c>
      <c r="H41" s="29">
        <v>-3.78E-2</v>
      </c>
      <c r="I41" s="29">
        <v>-3.78E-2</v>
      </c>
    </row>
    <row r="42" spans="1:9" x14ac:dyDescent="0.2">
      <c r="A42" s="3">
        <v>1990</v>
      </c>
      <c r="B42" s="29">
        <v>0.58527569939557667</v>
      </c>
      <c r="C42" s="29">
        <v>0.58527569939557667</v>
      </c>
      <c r="D42" s="29">
        <v>0.58527569939557667</v>
      </c>
      <c r="E42" s="29">
        <v>0.58527569939557667</v>
      </c>
      <c r="F42" s="29">
        <v>1.221E-2</v>
      </c>
      <c r="G42" s="29">
        <v>1.221E-2</v>
      </c>
      <c r="H42" s="29">
        <v>1.221E-2</v>
      </c>
      <c r="I42" s="29">
        <v>1.221E-2</v>
      </c>
    </row>
    <row r="43" spans="1:9" x14ac:dyDescent="0.2">
      <c r="A43" s="3">
        <v>1991</v>
      </c>
      <c r="B43" s="29">
        <v>0.58476233953818535</v>
      </c>
      <c r="C43" s="29">
        <v>0.58476233953818535</v>
      </c>
      <c r="D43" s="29">
        <v>0.58476233953818535</v>
      </c>
      <c r="E43" s="29">
        <v>0.58476233953818535</v>
      </c>
      <c r="F43" s="29">
        <v>4.1889000000000003E-2</v>
      </c>
      <c r="G43" s="29">
        <v>4.1889000000000003E-2</v>
      </c>
      <c r="H43" s="29">
        <v>4.1889000000000003E-2</v>
      </c>
      <c r="I43" s="29">
        <v>4.1889000000000003E-2</v>
      </c>
    </row>
    <row r="44" spans="1:9" x14ac:dyDescent="0.2">
      <c r="A44" s="3">
        <v>1992</v>
      </c>
      <c r="B44" s="29">
        <v>0.58480582969706718</v>
      </c>
      <c r="C44" s="29">
        <v>0.58480582969706718</v>
      </c>
      <c r="D44" s="29">
        <v>0.58480582969706718</v>
      </c>
      <c r="E44" s="29">
        <v>0.58480582969706718</v>
      </c>
      <c r="F44" s="29">
        <v>6.6545999999999994E-2</v>
      </c>
      <c r="G44" s="29">
        <v>6.6545999999999994E-2</v>
      </c>
      <c r="H44" s="29">
        <v>6.6545999999999994E-2</v>
      </c>
      <c r="I44" s="29">
        <v>6.6545999999999994E-2</v>
      </c>
    </row>
    <row r="45" spans="1:9" x14ac:dyDescent="0.2">
      <c r="A45" s="3">
        <v>1993</v>
      </c>
      <c r="B45" s="29">
        <v>0.58529271529093652</v>
      </c>
      <c r="C45" s="29">
        <v>0.58529271529093652</v>
      </c>
      <c r="D45" s="29">
        <v>0.58529271529093652</v>
      </c>
      <c r="E45" s="29">
        <v>0.58529271529093652</v>
      </c>
      <c r="F45" s="29">
        <v>8.6181999999999995E-2</v>
      </c>
      <c r="G45" s="29">
        <v>8.6181999999999995E-2</v>
      </c>
      <c r="H45" s="29">
        <v>8.6181999999999995E-2</v>
      </c>
      <c r="I45" s="29">
        <v>8.6181999999999995E-2</v>
      </c>
    </row>
    <row r="46" spans="1:9" x14ac:dyDescent="0.2">
      <c r="A46" s="3">
        <v>1994</v>
      </c>
      <c r="B46" s="29">
        <v>0.58612178909812029</v>
      </c>
      <c r="C46" s="29">
        <v>0.58612178909812029</v>
      </c>
      <c r="D46" s="29">
        <v>0.58612178909812029</v>
      </c>
      <c r="E46" s="29">
        <v>0.58612178909812029</v>
      </c>
      <c r="F46" s="29">
        <v>0.1008</v>
      </c>
      <c r="G46" s="29">
        <v>0.1008</v>
      </c>
      <c r="H46" s="29">
        <v>0.1008</v>
      </c>
      <c r="I46" s="29">
        <v>0.1008</v>
      </c>
    </row>
    <row r="47" spans="1:9" x14ac:dyDescent="0.2">
      <c r="A47" s="3">
        <v>1995</v>
      </c>
      <c r="B47" s="29">
        <v>0.5872329844654155</v>
      </c>
      <c r="C47" s="29">
        <v>0.5872329844654155</v>
      </c>
      <c r="D47" s="29">
        <v>0.5872329844654155</v>
      </c>
      <c r="E47" s="29">
        <v>0.5872329844654155</v>
      </c>
      <c r="F47" s="29">
        <v>8.9210999999999999E-2</v>
      </c>
      <c r="G47" s="29">
        <v>8.9210999999999999E-2</v>
      </c>
      <c r="H47" s="29">
        <v>8.9210999999999999E-2</v>
      </c>
      <c r="I47" s="29">
        <v>8.9210999999999999E-2</v>
      </c>
    </row>
    <row r="48" spans="1:9" x14ac:dyDescent="0.2">
      <c r="A48" s="3">
        <v>1996</v>
      </c>
      <c r="B48" s="29">
        <v>0.58734183801320294</v>
      </c>
      <c r="C48" s="29">
        <v>0.58734183801320294</v>
      </c>
      <c r="D48" s="29">
        <v>0.58734183801320294</v>
      </c>
      <c r="E48" s="29">
        <v>0.58734183801320294</v>
      </c>
      <c r="F48" s="29">
        <v>0.10084</v>
      </c>
      <c r="G48" s="29">
        <v>0.10084</v>
      </c>
      <c r="H48" s="29">
        <v>0.10084</v>
      </c>
      <c r="I48" s="29">
        <v>0.10084</v>
      </c>
    </row>
    <row r="49" spans="1:9" x14ac:dyDescent="0.2">
      <c r="A49" s="3">
        <v>1997</v>
      </c>
      <c r="B49" s="29">
        <v>0.58780807694433279</v>
      </c>
      <c r="C49" s="29">
        <v>0.58780807694433279</v>
      </c>
      <c r="D49" s="29">
        <v>0.58780807694433279</v>
      </c>
      <c r="E49" s="29">
        <v>0.58780807694433279</v>
      </c>
      <c r="F49" s="29">
        <v>0.11451</v>
      </c>
      <c r="G49" s="29">
        <v>0.11451</v>
      </c>
      <c r="H49" s="29">
        <v>0.11451</v>
      </c>
      <c r="I49" s="29">
        <v>0.11451</v>
      </c>
    </row>
    <row r="50" spans="1:9" x14ac:dyDescent="0.2">
      <c r="A50" s="3">
        <v>1998</v>
      </c>
      <c r="B50" s="29">
        <v>0.5885805857125157</v>
      </c>
      <c r="C50" s="29">
        <v>0.5885805857125157</v>
      </c>
      <c r="D50" s="29">
        <v>0.5885805857125157</v>
      </c>
      <c r="E50" s="29">
        <v>0.5885805857125157</v>
      </c>
      <c r="F50" s="29">
        <v>0.13022</v>
      </c>
      <c r="G50" s="29">
        <v>0.13022</v>
      </c>
      <c r="H50" s="29">
        <v>0.13022</v>
      </c>
      <c r="I50" s="29">
        <v>0.13022</v>
      </c>
    </row>
    <row r="51" spans="1:9" x14ac:dyDescent="0.2">
      <c r="A51" s="3">
        <v>1999</v>
      </c>
      <c r="B51" s="29">
        <v>0.58955105334473212</v>
      </c>
      <c r="C51" s="29">
        <v>0.58955105334473212</v>
      </c>
      <c r="D51" s="29">
        <v>0.58955105334473212</v>
      </c>
      <c r="E51" s="29">
        <v>0.58955105334473212</v>
      </c>
      <c r="F51" s="29">
        <v>0.14796999999999999</v>
      </c>
      <c r="G51" s="29">
        <v>0.14796999999999999</v>
      </c>
      <c r="H51" s="29">
        <v>0.14796999999999999</v>
      </c>
      <c r="I51" s="29">
        <v>0.14796999999999999</v>
      </c>
    </row>
    <row r="52" spans="1:9" x14ac:dyDescent="0.2">
      <c r="A52" s="3">
        <v>2000</v>
      </c>
      <c r="B52" s="29">
        <v>0.59060339404609374</v>
      </c>
      <c r="C52" s="29">
        <v>0.59060339404609374</v>
      </c>
      <c r="D52" s="29">
        <v>0.59060339404609374</v>
      </c>
      <c r="E52" s="29">
        <v>0.59060339404609374</v>
      </c>
      <c r="F52" s="36">
        <v>0.18601000000000001</v>
      </c>
      <c r="G52" s="36">
        <v>0.18601000000000001</v>
      </c>
      <c r="H52" s="36">
        <v>0.18601000000000001</v>
      </c>
      <c r="I52" s="29">
        <v>0.18601000000000001</v>
      </c>
    </row>
    <row r="53" spans="1:9" x14ac:dyDescent="0.2">
      <c r="A53" s="3">
        <v>2001</v>
      </c>
      <c r="B53" s="29">
        <v>0.59152578194100591</v>
      </c>
      <c r="C53" s="29">
        <v>0.59152578194100591</v>
      </c>
      <c r="D53" s="29">
        <v>0.59152578194100591</v>
      </c>
      <c r="E53" s="29">
        <v>0.59152578194100591</v>
      </c>
      <c r="F53" s="36">
        <v>0.20175000000000001</v>
      </c>
      <c r="G53" s="36">
        <v>0.20175000000000001</v>
      </c>
      <c r="H53" s="36">
        <v>0.20175000000000001</v>
      </c>
      <c r="I53" s="29">
        <v>0.20175000000000001</v>
      </c>
    </row>
    <row r="54" spans="1:9" x14ac:dyDescent="0.2">
      <c r="A54" s="3">
        <v>2002</v>
      </c>
      <c r="B54" s="29">
        <v>0.59266068116666382</v>
      </c>
      <c r="C54" s="29">
        <v>0.59266068116666382</v>
      </c>
      <c r="D54" s="29">
        <v>0.59266068116666382</v>
      </c>
      <c r="E54" s="29">
        <v>0.59266068116666382</v>
      </c>
      <c r="F54" s="36">
        <v>0.21345</v>
      </c>
      <c r="G54" s="36">
        <v>0.21345</v>
      </c>
      <c r="H54" s="36">
        <v>0.21345</v>
      </c>
      <c r="I54" s="29">
        <v>0.21345</v>
      </c>
    </row>
    <row r="55" spans="1:9" x14ac:dyDescent="0.2">
      <c r="A55" s="3">
        <v>2003</v>
      </c>
      <c r="B55" s="29">
        <v>0.5939631768018454</v>
      </c>
      <c r="C55" s="29">
        <v>0.5939631768018454</v>
      </c>
      <c r="D55" s="29">
        <v>0.5939631768018454</v>
      </c>
      <c r="E55" s="29">
        <v>0.5939631768018454</v>
      </c>
      <c r="F55" s="36">
        <v>0.22109000000000001</v>
      </c>
      <c r="G55" s="36">
        <v>0.22109000000000001</v>
      </c>
      <c r="H55" s="36">
        <v>0.22109000000000001</v>
      </c>
      <c r="I55" s="29">
        <v>0.22109000000000001</v>
      </c>
    </row>
    <row r="56" spans="1:9" x14ac:dyDescent="0.2">
      <c r="A56" s="3">
        <v>2004</v>
      </c>
      <c r="B56" s="29">
        <v>0.59540800489902668</v>
      </c>
      <c r="C56" s="29">
        <v>0.59540800489902668</v>
      </c>
      <c r="D56" s="29">
        <v>0.59540800489902668</v>
      </c>
      <c r="E56" s="29">
        <v>0.59540800489902668</v>
      </c>
      <c r="F56" s="36">
        <v>0.22469</v>
      </c>
      <c r="G56" s="36">
        <v>0.22469</v>
      </c>
      <c r="H56" s="36">
        <v>0.22469</v>
      </c>
      <c r="I56" s="29">
        <v>0.22469</v>
      </c>
    </row>
    <row r="57" spans="1:9" x14ac:dyDescent="0.2">
      <c r="A57" s="3">
        <v>2005</v>
      </c>
      <c r="B57" s="29">
        <v>0.59693449432701917</v>
      </c>
      <c r="C57" s="29">
        <v>0.59693449432701917</v>
      </c>
      <c r="D57" s="29">
        <v>0.59693449432701917</v>
      </c>
      <c r="E57" s="29">
        <v>0.59693449432701917</v>
      </c>
      <c r="F57" s="36">
        <v>0.20569999999999999</v>
      </c>
      <c r="G57" s="36">
        <v>0.20569999999999999</v>
      </c>
      <c r="H57" s="36">
        <v>0.20569999999999999</v>
      </c>
      <c r="I57" s="29">
        <v>0.20569999999999999</v>
      </c>
    </row>
    <row r="58" spans="1:9" x14ac:dyDescent="0.2">
      <c r="A58" s="3">
        <v>2006</v>
      </c>
      <c r="B58" s="29">
        <v>0.59787078608084865</v>
      </c>
      <c r="C58" s="29">
        <v>0.59787078608084865</v>
      </c>
      <c r="D58" s="29">
        <v>0.59787078608084865</v>
      </c>
      <c r="E58" s="29">
        <v>0.59787078608084865</v>
      </c>
      <c r="F58" s="36">
        <v>0.20738000000000001</v>
      </c>
      <c r="G58" s="36">
        <v>0.20738000000000001</v>
      </c>
      <c r="H58" s="36">
        <v>0.20738000000000001</v>
      </c>
      <c r="I58" s="29">
        <v>0.20738000000000001</v>
      </c>
    </row>
    <row r="59" spans="1:9" x14ac:dyDescent="0.2">
      <c r="A59" s="3">
        <v>2007</v>
      </c>
      <c r="B59" s="29">
        <v>0.59909015729717596</v>
      </c>
      <c r="C59" s="29">
        <v>0.59909015729717596</v>
      </c>
      <c r="D59" s="29">
        <v>0.59909015729717596</v>
      </c>
      <c r="E59" s="29">
        <v>0.59909015729717596</v>
      </c>
      <c r="F59" s="36">
        <v>0.21118999999999999</v>
      </c>
      <c r="G59" s="36">
        <v>0.21118999999999999</v>
      </c>
      <c r="H59" s="36">
        <v>0.21118999999999999</v>
      </c>
      <c r="I59" s="29">
        <v>0.21118999999999999</v>
      </c>
    </row>
    <row r="60" spans="1:9" x14ac:dyDescent="0.2">
      <c r="A60" s="3">
        <v>2008</v>
      </c>
      <c r="B60" s="29">
        <v>0.6004712322244079</v>
      </c>
      <c r="C60" s="29">
        <v>0.6004712322244079</v>
      </c>
      <c r="D60" s="29">
        <v>0.6004712322244079</v>
      </c>
      <c r="E60" s="29">
        <v>0.6004712322244079</v>
      </c>
      <c r="F60" s="36">
        <v>0.21712999999999999</v>
      </c>
      <c r="G60" s="36">
        <v>0.21712999999999999</v>
      </c>
      <c r="H60" s="36">
        <v>0.21712999999999999</v>
      </c>
      <c r="I60" s="29">
        <v>0.21712999999999999</v>
      </c>
    </row>
    <row r="61" spans="1:9" x14ac:dyDescent="0.2">
      <c r="A61" s="3">
        <v>2009</v>
      </c>
      <c r="B61" s="29">
        <v>0.60188186848100955</v>
      </c>
      <c r="C61" s="29">
        <v>0.60188186848100955</v>
      </c>
      <c r="D61" s="29">
        <v>0.60188186848100955</v>
      </c>
      <c r="E61" s="29">
        <v>0.60188186848100955</v>
      </c>
      <c r="F61" s="36">
        <v>0.22520000000000001</v>
      </c>
      <c r="G61" s="36">
        <v>0.22520000000000001</v>
      </c>
      <c r="H61" s="36">
        <v>0.22520000000000001</v>
      </c>
      <c r="I61" s="29">
        <v>0.22520000000000001</v>
      </c>
    </row>
    <row r="62" spans="1:9" x14ac:dyDescent="0.2">
      <c r="A62" s="3">
        <v>2010</v>
      </c>
      <c r="B62" s="29">
        <v>0.60325698890371793</v>
      </c>
      <c r="C62" s="29">
        <v>0.60325698890371793</v>
      </c>
      <c r="D62" s="29">
        <v>0.60325698890371793</v>
      </c>
      <c r="E62" s="29">
        <v>0.60325698890371793</v>
      </c>
      <c r="F62" s="36">
        <v>0.24141000000000001</v>
      </c>
      <c r="G62" s="36">
        <v>0.24141000000000001</v>
      </c>
      <c r="H62" s="36">
        <v>0.24141000000000001</v>
      </c>
      <c r="I62" s="29">
        <v>0.24141000000000001</v>
      </c>
    </row>
    <row r="63" spans="1:9" x14ac:dyDescent="0.2">
      <c r="A63" s="3">
        <v>2011</v>
      </c>
      <c r="B63" s="29">
        <v>0.60506655033918721</v>
      </c>
      <c r="C63" s="29">
        <v>0.60470814713305854</v>
      </c>
      <c r="D63" s="29">
        <v>0.60468689610242554</v>
      </c>
      <c r="E63" s="29">
        <v>0.60478652457260729</v>
      </c>
      <c r="F63" s="36">
        <v>0.32833000000000001</v>
      </c>
      <c r="G63" s="36">
        <v>0.25173000000000001</v>
      </c>
      <c r="H63" s="36">
        <v>0.17452999999999999</v>
      </c>
      <c r="I63" s="29">
        <v>0.22449</v>
      </c>
    </row>
    <row r="64" spans="1:9" x14ac:dyDescent="0.2">
      <c r="A64" s="3">
        <v>2012</v>
      </c>
      <c r="B64" s="29">
        <v>0.60707777185435441</v>
      </c>
      <c r="C64" s="29">
        <v>0.6061667408154513</v>
      </c>
      <c r="D64" s="29">
        <v>0.6059303981761015</v>
      </c>
      <c r="E64" s="29">
        <v>0.60622403280271431</v>
      </c>
      <c r="F64" s="36">
        <v>0.35289999999999999</v>
      </c>
      <c r="G64" s="36">
        <v>0.26218999999999998</v>
      </c>
      <c r="H64" s="36">
        <v>0.17115</v>
      </c>
      <c r="I64" s="29">
        <v>0.22081999999999999</v>
      </c>
    </row>
    <row r="65" spans="1:9" x14ac:dyDescent="0.2">
      <c r="A65" s="3">
        <v>2013</v>
      </c>
      <c r="B65" s="29">
        <v>0.60925949256677847</v>
      </c>
      <c r="C65" s="29">
        <v>0.60767565717162386</v>
      </c>
      <c r="D65" s="29">
        <v>0.60698184319870685</v>
      </c>
      <c r="E65" s="29">
        <v>0.60757240583120398</v>
      </c>
      <c r="F65" s="36">
        <v>0.37558999999999998</v>
      </c>
      <c r="G65" s="36">
        <v>0.27277000000000001</v>
      </c>
      <c r="H65" s="36">
        <v>0.17008000000000001</v>
      </c>
      <c r="I65" s="29">
        <v>0.21435000000000001</v>
      </c>
    </row>
    <row r="66" spans="1:9" x14ac:dyDescent="0.2">
      <c r="A66" s="3">
        <v>2014</v>
      </c>
      <c r="B66" s="29">
        <v>0.61157669147611937</v>
      </c>
      <c r="C66" s="29">
        <v>0.60934336692625746</v>
      </c>
      <c r="D66" s="29">
        <v>0.60782276949646152</v>
      </c>
      <c r="E66" s="29">
        <v>0.60881005410339606</v>
      </c>
      <c r="F66" s="36">
        <v>0.39638000000000001</v>
      </c>
      <c r="G66" s="36">
        <v>0.28348000000000001</v>
      </c>
      <c r="H66" s="36">
        <v>0.17133000000000001</v>
      </c>
      <c r="I66" s="29">
        <v>0.20508000000000001</v>
      </c>
    </row>
    <row r="67" spans="1:9" x14ac:dyDescent="0.2">
      <c r="A67" s="3">
        <v>2015</v>
      </c>
      <c r="B67" s="29">
        <v>0.61397803255155325</v>
      </c>
      <c r="C67" s="29">
        <v>0.61120706912879497</v>
      </c>
      <c r="D67" s="29">
        <v>0.60844059465353562</v>
      </c>
      <c r="E67" s="29">
        <v>0.60994929706007595</v>
      </c>
      <c r="F67" s="36">
        <v>0.42013</v>
      </c>
      <c r="G67" s="36">
        <v>0.29904999999999998</v>
      </c>
      <c r="H67" s="36">
        <v>0.18015</v>
      </c>
      <c r="I67" s="29">
        <v>0.18359</v>
      </c>
    </row>
    <row r="68" spans="1:9" x14ac:dyDescent="0.2">
      <c r="A68" s="3">
        <v>2016</v>
      </c>
      <c r="B68" s="29">
        <v>0.61661577074957363</v>
      </c>
      <c r="C68" s="29">
        <v>0.6126726622337566</v>
      </c>
      <c r="D68" s="29">
        <v>0.60915883692181982</v>
      </c>
      <c r="E68" s="29">
        <v>0.61097483585314483</v>
      </c>
      <c r="F68" s="36">
        <v>0.43553999999999998</v>
      </c>
      <c r="G68" s="36">
        <v>0.30843999999999999</v>
      </c>
      <c r="H68" s="36">
        <v>0.18426999999999999</v>
      </c>
      <c r="I68" s="29">
        <v>0.17186000000000001</v>
      </c>
    </row>
    <row r="69" spans="1:9" x14ac:dyDescent="0.2">
      <c r="A69" s="3">
        <v>2017</v>
      </c>
      <c r="B69" s="29">
        <v>0.61935924301496448</v>
      </c>
      <c r="C69" s="29">
        <v>0.61452358326054635</v>
      </c>
      <c r="D69" s="29">
        <v>0.61010687833697186</v>
      </c>
      <c r="E69" s="29">
        <v>0.61196840282325815</v>
      </c>
      <c r="F69" s="36">
        <v>0.44746000000000002</v>
      </c>
      <c r="G69" s="36">
        <v>0.31637999999999999</v>
      </c>
      <c r="H69" s="36">
        <v>0.18895000000000001</v>
      </c>
      <c r="I69" s="29">
        <v>0.16048000000000001</v>
      </c>
    </row>
    <row r="70" spans="1:9" x14ac:dyDescent="0.2">
      <c r="A70" s="3">
        <v>2018</v>
      </c>
      <c r="B70" s="29">
        <v>0.62217103670998464</v>
      </c>
      <c r="C70" s="29">
        <v>0.616626152025052</v>
      </c>
      <c r="D70" s="29">
        <v>0.6112746265562472</v>
      </c>
      <c r="E70" s="29">
        <v>0.61294568752883916</v>
      </c>
      <c r="F70" s="36">
        <v>0.45588000000000001</v>
      </c>
      <c r="G70" s="36">
        <v>0.32286999999999999</v>
      </c>
      <c r="H70" s="36">
        <v>0.19419</v>
      </c>
      <c r="I70" s="29">
        <v>0.14943999999999999</v>
      </c>
    </row>
    <row r="71" spans="1:9" x14ac:dyDescent="0.2">
      <c r="A71" s="3">
        <v>2019</v>
      </c>
      <c r="B71" s="29">
        <v>0.62500663038786286</v>
      </c>
      <c r="C71" s="29">
        <v>0.61879373405394633</v>
      </c>
      <c r="D71" s="29">
        <v>0.61265372333418078</v>
      </c>
      <c r="E71" s="29">
        <v>0.61389995510909035</v>
      </c>
      <c r="F71" s="36">
        <v>0.46078999999999998</v>
      </c>
      <c r="G71" s="36">
        <v>0.32790999999999998</v>
      </c>
      <c r="H71" s="36">
        <v>0.2</v>
      </c>
      <c r="I71" s="29">
        <v>0.13875000000000001</v>
      </c>
    </row>
    <row r="72" spans="1:9" x14ac:dyDescent="0.2">
      <c r="A72" s="3">
        <v>2020</v>
      </c>
      <c r="B72" s="29">
        <v>0.62783967554433806</v>
      </c>
      <c r="C72" s="29">
        <v>0.62093565295035125</v>
      </c>
      <c r="D72" s="29">
        <v>0.6142124037401181</v>
      </c>
      <c r="E72" s="29">
        <v>0.61486490171882213</v>
      </c>
      <c r="F72" s="36">
        <v>0.45650000000000002</v>
      </c>
      <c r="G72" s="36">
        <v>0.33068999999999998</v>
      </c>
      <c r="H72" s="36">
        <v>0.2102</v>
      </c>
      <c r="I72" s="29">
        <v>0.12781999999999999</v>
      </c>
    </row>
    <row r="73" spans="1:9" x14ac:dyDescent="0.2">
      <c r="A73" s="3">
        <v>2021</v>
      </c>
      <c r="B73" s="29">
        <v>0.63076161883528614</v>
      </c>
      <c r="C73" s="29">
        <v>0.62305251567433206</v>
      </c>
      <c r="D73" s="29">
        <v>0.61575719527169959</v>
      </c>
      <c r="E73" s="29">
        <v>0.6156416141407236</v>
      </c>
      <c r="F73" s="36">
        <v>0.45633000000000001</v>
      </c>
      <c r="G73" s="36">
        <v>0.33310000000000001</v>
      </c>
      <c r="H73" s="36">
        <v>0.21584</v>
      </c>
      <c r="I73" s="29">
        <v>0.11801</v>
      </c>
    </row>
    <row r="74" spans="1:9" x14ac:dyDescent="0.2">
      <c r="A74" s="3">
        <v>2022</v>
      </c>
      <c r="B74" s="29">
        <v>0.63365808322591954</v>
      </c>
      <c r="C74" s="29">
        <v>0.62510201256810272</v>
      </c>
      <c r="D74" s="29">
        <v>0.61723992659630877</v>
      </c>
      <c r="E74" s="29">
        <v>0.61636268029560926</v>
      </c>
      <c r="F74" s="36">
        <v>0.45456000000000002</v>
      </c>
      <c r="G74" s="36">
        <v>0.33434000000000003</v>
      </c>
      <c r="H74" s="36">
        <v>0.22076999999999999</v>
      </c>
      <c r="I74" s="29">
        <v>0.10872999999999999</v>
      </c>
    </row>
    <row r="75" spans="1:9" x14ac:dyDescent="0.2">
      <c r="A75" s="3">
        <v>2023</v>
      </c>
      <c r="B75" s="29">
        <v>0.63653724964228431</v>
      </c>
      <c r="C75" s="29">
        <v>0.62713191270346846</v>
      </c>
      <c r="D75" s="29">
        <v>0.61862677920647413</v>
      </c>
      <c r="E75" s="29">
        <v>0.61702460595205733</v>
      </c>
      <c r="F75" s="36">
        <v>0.45119999999999999</v>
      </c>
      <c r="G75" s="36">
        <v>0.33440999999999999</v>
      </c>
      <c r="H75" s="36">
        <v>0.22498000000000001</v>
      </c>
      <c r="I75" s="29">
        <v>9.9995000000000001E-2</v>
      </c>
    </row>
    <row r="76" spans="1:9" x14ac:dyDescent="0.2">
      <c r="A76" s="3">
        <v>2024</v>
      </c>
      <c r="B76" s="29">
        <v>0.639395743431727</v>
      </c>
      <c r="C76" s="29">
        <v>0.62922305761917641</v>
      </c>
      <c r="D76" s="29">
        <v>0.61988956776482573</v>
      </c>
      <c r="E76" s="29">
        <v>0.61762938609126083</v>
      </c>
      <c r="F76" s="36">
        <v>0.44624999999999998</v>
      </c>
      <c r="G76" s="36">
        <v>0.33329999999999999</v>
      </c>
      <c r="H76" s="36">
        <v>0.22847000000000001</v>
      </c>
      <c r="I76" s="29">
        <v>9.1796000000000003E-2</v>
      </c>
    </row>
    <row r="77" spans="1:9" x14ac:dyDescent="0.2">
      <c r="A77" s="3">
        <v>2025</v>
      </c>
      <c r="B77" s="29">
        <v>0.64224091358824398</v>
      </c>
      <c r="C77" s="29">
        <v>0.63138833232338365</v>
      </c>
      <c r="D77" s="29">
        <v>0.6210229385888909</v>
      </c>
      <c r="E77" s="29">
        <v>0.618213541322987</v>
      </c>
      <c r="F77" s="36">
        <v>0.43296000000000001</v>
      </c>
      <c r="G77" s="36">
        <v>0.32654</v>
      </c>
      <c r="H77" s="36">
        <v>0.22975999999999999</v>
      </c>
      <c r="I77" s="29">
        <v>8.5042000000000006E-2</v>
      </c>
    </row>
    <row r="78" spans="1:9" x14ac:dyDescent="0.2">
      <c r="A78" s="3">
        <v>2026</v>
      </c>
      <c r="B78" s="29">
        <v>0.64499428448559037</v>
      </c>
      <c r="C78" s="29">
        <v>0.6331827848347511</v>
      </c>
      <c r="D78" s="29">
        <v>0.62227169153275141</v>
      </c>
      <c r="E78" s="29">
        <v>0.61867883766605358</v>
      </c>
      <c r="F78" s="36">
        <v>0.42706</v>
      </c>
      <c r="G78" s="36">
        <v>0.32457000000000003</v>
      </c>
      <c r="H78" s="36">
        <v>0.23230999999999999</v>
      </c>
      <c r="I78" s="29">
        <v>7.7617000000000005E-2</v>
      </c>
    </row>
    <row r="79" spans="1:9" x14ac:dyDescent="0.2">
      <c r="A79" s="3">
        <v>2027</v>
      </c>
      <c r="B79" s="29">
        <v>0.64772182194701555</v>
      </c>
      <c r="C79" s="29">
        <v>0.6351488707608528</v>
      </c>
      <c r="D79" s="29">
        <v>0.62361941665785825</v>
      </c>
      <c r="E79" s="29">
        <v>0.61911209969526126</v>
      </c>
      <c r="F79" s="36">
        <v>0.42181000000000002</v>
      </c>
      <c r="G79" s="36">
        <v>0.32290999999999997</v>
      </c>
      <c r="H79" s="36">
        <v>0.23463999999999999</v>
      </c>
      <c r="I79" s="29">
        <v>7.0427000000000003E-2</v>
      </c>
    </row>
    <row r="80" spans="1:9" x14ac:dyDescent="0.2">
      <c r="A80" s="3">
        <v>2028</v>
      </c>
      <c r="B80" s="29">
        <v>0.65044356534761083</v>
      </c>
      <c r="C80" s="29">
        <v>0.63725703362253305</v>
      </c>
      <c r="D80" s="29">
        <v>0.62508279565685254</v>
      </c>
      <c r="E80" s="29">
        <v>0.61953941284338587</v>
      </c>
      <c r="F80" s="36">
        <v>0.41721000000000003</v>
      </c>
      <c r="G80" s="36">
        <v>0.32156000000000001</v>
      </c>
      <c r="H80" s="36">
        <v>0.23674000000000001</v>
      </c>
      <c r="I80" s="29">
        <v>6.3473000000000002E-2</v>
      </c>
    </row>
    <row r="81" spans="1:15" x14ac:dyDescent="0.2">
      <c r="A81" s="3">
        <v>2029</v>
      </c>
      <c r="B81" s="29">
        <v>0.65316603155833963</v>
      </c>
      <c r="C81" s="29">
        <v>0.63943889225502737</v>
      </c>
      <c r="D81" s="29">
        <v>0.62665879732334984</v>
      </c>
      <c r="E81" s="29">
        <v>0.61995686502299374</v>
      </c>
      <c r="F81" s="36">
        <v>0.41326000000000002</v>
      </c>
      <c r="G81" s="36">
        <v>0.32052999999999998</v>
      </c>
      <c r="H81" s="36">
        <v>0.23863000000000001</v>
      </c>
      <c r="I81" s="29">
        <v>5.6753999999999999E-2</v>
      </c>
    </row>
    <row r="82" spans="1:15" x14ac:dyDescent="0.2">
      <c r="A82" s="3">
        <v>2030</v>
      </c>
      <c r="B82" s="29">
        <v>0.6558959427585902</v>
      </c>
      <c r="C82" s="29">
        <v>0.64164822589139969</v>
      </c>
      <c r="D82" s="29">
        <v>0.62833896812084544</v>
      </c>
      <c r="E82" s="29">
        <v>0.6203890917811774</v>
      </c>
      <c r="F82" s="36">
        <v>0.41269</v>
      </c>
      <c r="G82" s="36">
        <v>0.32124999999999998</v>
      </c>
      <c r="H82" s="36">
        <v>0.23993</v>
      </c>
      <c r="I82" s="29">
        <v>4.9410999999999997E-2</v>
      </c>
    </row>
    <row r="83" spans="1:15" x14ac:dyDescent="0.2">
      <c r="A83" s="3">
        <v>2031</v>
      </c>
      <c r="B83" s="29">
        <v>0.65854281632012079</v>
      </c>
      <c r="C83" s="29">
        <v>0.64356643857860885</v>
      </c>
      <c r="D83" s="29">
        <v>0.62987844054583197</v>
      </c>
      <c r="E83" s="29">
        <v>0.62064357962375793</v>
      </c>
      <c r="F83" s="36">
        <v>0.40912999999999999</v>
      </c>
      <c r="G83" s="36">
        <v>0.32035999999999998</v>
      </c>
      <c r="H83" s="36">
        <v>0.24149000000000001</v>
      </c>
      <c r="I83" s="29">
        <v>4.3450000000000003E-2</v>
      </c>
    </row>
    <row r="84" spans="1:15" x14ac:dyDescent="0.2">
      <c r="A84" s="3">
        <v>2032</v>
      </c>
      <c r="B84" s="29">
        <v>0.66120915459371621</v>
      </c>
      <c r="C84" s="29">
        <v>0.6455793778189024</v>
      </c>
      <c r="D84" s="29">
        <v>0.63141706209449511</v>
      </c>
      <c r="E84" s="29">
        <v>0.62088143626955661</v>
      </c>
      <c r="F84" s="36">
        <v>0.40529999999999999</v>
      </c>
      <c r="G84" s="36">
        <v>0.31930999999999998</v>
      </c>
      <c r="H84" s="36">
        <v>0.24295</v>
      </c>
      <c r="I84" s="29">
        <v>3.8011999999999997E-2</v>
      </c>
    </row>
    <row r="85" spans="1:15" x14ac:dyDescent="0.2">
      <c r="A85" s="3">
        <v>2033</v>
      </c>
      <c r="B85" s="29">
        <v>0.66389685782910279</v>
      </c>
      <c r="C85" s="29">
        <v>0.64765681982429446</v>
      </c>
      <c r="D85" s="29">
        <v>0.63294638713262741</v>
      </c>
      <c r="E85" s="29">
        <v>0.62110718478573934</v>
      </c>
      <c r="F85" s="36">
        <v>0.40121000000000001</v>
      </c>
      <c r="G85" s="36">
        <v>0.31809999999999999</v>
      </c>
      <c r="H85" s="36">
        <v>0.24431</v>
      </c>
      <c r="I85" s="29">
        <v>3.3096E-2</v>
      </c>
    </row>
    <row r="86" spans="1:15" x14ac:dyDescent="0.2">
      <c r="A86" s="3">
        <v>2034</v>
      </c>
      <c r="B86" s="29">
        <v>0.66659865223172576</v>
      </c>
      <c r="C86" s="29">
        <v>0.64978801087529481</v>
      </c>
      <c r="D86" s="29">
        <v>0.63447557951122302</v>
      </c>
      <c r="E86" s="29">
        <v>0.62132753901864335</v>
      </c>
      <c r="F86" s="36">
        <v>0.39685999999999999</v>
      </c>
      <c r="G86" s="36">
        <v>0.31670999999999999</v>
      </c>
      <c r="H86" s="36">
        <v>0.24557000000000001</v>
      </c>
      <c r="I86" s="29">
        <v>2.8701999999999998E-2</v>
      </c>
    </row>
    <row r="87" spans="1:15" x14ac:dyDescent="0.2">
      <c r="A87" s="3">
        <v>2035</v>
      </c>
      <c r="B87" s="29">
        <v>0.66930162840960516</v>
      </c>
      <c r="C87" s="29">
        <v>0.65195694458697995</v>
      </c>
      <c r="D87" s="29">
        <v>0.63601380944444552</v>
      </c>
      <c r="E87" s="29">
        <v>0.62157020280702613</v>
      </c>
      <c r="F87" s="36">
        <v>0.39573999999999998</v>
      </c>
      <c r="G87" s="36">
        <v>0.31713999999999998</v>
      </c>
      <c r="H87" s="36">
        <v>0.2475</v>
      </c>
      <c r="I87" s="29">
        <v>2.6120999999999998E-2</v>
      </c>
    </row>
    <row r="88" spans="1:15" x14ac:dyDescent="0.2">
      <c r="A88" s="3">
        <v>2036</v>
      </c>
      <c r="B88" s="29">
        <v>0.67201605186530566</v>
      </c>
      <c r="C88" s="29">
        <v>0.65383515958662297</v>
      </c>
      <c r="D88" s="29">
        <v>0.63747970330356241</v>
      </c>
      <c r="E88" s="29">
        <v>0.62165711238162069</v>
      </c>
      <c r="F88" s="36">
        <v>0.38969999999999999</v>
      </c>
      <c r="G88" s="36">
        <v>0.31476999999999999</v>
      </c>
      <c r="H88" s="36">
        <v>0.24829999999999999</v>
      </c>
      <c r="I88" s="29">
        <v>2.2342000000000001E-2</v>
      </c>
    </row>
    <row r="89" spans="1:15" x14ac:dyDescent="0.2">
      <c r="A89" s="3">
        <v>2037</v>
      </c>
      <c r="B89" s="29">
        <v>0.67468564180869539</v>
      </c>
      <c r="C89" s="29">
        <v>0.65582021084622921</v>
      </c>
      <c r="D89" s="29">
        <v>0.63900507989702127</v>
      </c>
      <c r="E89" s="29">
        <v>0.62175370379263595</v>
      </c>
      <c r="F89" s="36">
        <v>0.38224999999999998</v>
      </c>
      <c r="G89" s="36">
        <v>0.31157000000000001</v>
      </c>
      <c r="H89" s="36">
        <v>0.24876000000000001</v>
      </c>
      <c r="I89" s="29">
        <v>1.8655000000000001E-2</v>
      </c>
    </row>
    <row r="90" spans="1:15" x14ac:dyDescent="0.2">
      <c r="A90" s="3">
        <v>2038</v>
      </c>
      <c r="B90" s="29">
        <v>0.67729030995110395</v>
      </c>
      <c r="C90" s="29">
        <v>0.65789191642771916</v>
      </c>
      <c r="D90" s="29">
        <v>0.64060217685497389</v>
      </c>
      <c r="E90" s="29">
        <v>0.62186630099678386</v>
      </c>
      <c r="F90" s="36">
        <v>0.37336999999999998</v>
      </c>
      <c r="G90" s="36">
        <v>0.30754999999999999</v>
      </c>
      <c r="H90" s="36">
        <v>0.24884999999999999</v>
      </c>
      <c r="I90" s="29">
        <v>1.5061E-2</v>
      </c>
      <c r="K90" s="46"/>
      <c r="L90" s="4"/>
      <c r="M90" s="4"/>
      <c r="N90" s="4"/>
      <c r="O90" s="4"/>
    </row>
    <row r="91" spans="1:15" x14ac:dyDescent="0.2">
      <c r="A91" s="3">
        <v>2039</v>
      </c>
      <c r="B91" s="29">
        <v>0.67980122154332057</v>
      </c>
      <c r="C91" s="29">
        <v>0.66002286942554456</v>
      </c>
      <c r="D91" s="29">
        <v>0.64226195239270112</v>
      </c>
      <c r="E91" s="29">
        <v>0.62199349812401683</v>
      </c>
      <c r="F91" s="36">
        <v>0.36305999999999999</v>
      </c>
      <c r="G91" s="36">
        <v>0.30270000000000002</v>
      </c>
      <c r="H91" s="36">
        <v>0.24859999999999999</v>
      </c>
      <c r="I91" s="29">
        <v>1.1559E-2</v>
      </c>
    </row>
    <row r="92" spans="1:15" x14ac:dyDescent="0.2">
      <c r="A92" s="3">
        <v>2040</v>
      </c>
      <c r="B92" s="29">
        <v>0.68219470031312102</v>
      </c>
      <c r="C92" s="29">
        <v>0.66218101407828123</v>
      </c>
      <c r="D92" s="29">
        <v>0.64396223499834027</v>
      </c>
      <c r="E92" s="29">
        <v>0.62214827354627955</v>
      </c>
      <c r="F92" s="36">
        <v>0.34876000000000001</v>
      </c>
      <c r="G92" s="36">
        <v>0.29688999999999999</v>
      </c>
      <c r="H92" s="36">
        <v>0.25001000000000001</v>
      </c>
      <c r="I92" s="29">
        <v>8.9274999999999997E-3</v>
      </c>
    </row>
    <row r="93" spans="1:15" x14ac:dyDescent="0.2">
      <c r="A93" s="3">
        <v>2041</v>
      </c>
      <c r="B93" s="29">
        <v>0.68464807622825097</v>
      </c>
      <c r="C93" s="29">
        <v>0.6640224443726116</v>
      </c>
      <c r="D93" s="29">
        <v>0.64562111123940047</v>
      </c>
      <c r="E93" s="29">
        <v>0.62218960987298877</v>
      </c>
      <c r="F93" s="36">
        <v>0.33646999999999999</v>
      </c>
      <c r="G93" s="36">
        <v>0.29043999999999998</v>
      </c>
      <c r="H93" s="36">
        <v>0.24837000000000001</v>
      </c>
      <c r="I93" s="29">
        <v>5.3508999999999996E-3</v>
      </c>
    </row>
    <row r="94" spans="1:15" x14ac:dyDescent="0.2">
      <c r="A94" s="3">
        <v>2042</v>
      </c>
      <c r="B94" s="29">
        <v>0.68699901453128298</v>
      </c>
      <c r="C94" s="29">
        <v>0.66592730834406022</v>
      </c>
      <c r="D94" s="29">
        <v>0.64727325487876308</v>
      </c>
      <c r="E94" s="29">
        <v>0.62221367920385406</v>
      </c>
      <c r="F94" s="36">
        <v>0.32361000000000001</v>
      </c>
      <c r="G94" s="36">
        <v>0.28321000000000002</v>
      </c>
      <c r="H94" s="36">
        <v>0.2457</v>
      </c>
      <c r="I94" s="29">
        <v>1.6073000000000001E-3</v>
      </c>
    </row>
    <row r="95" spans="1:15" x14ac:dyDescent="0.2">
      <c r="A95" s="3">
        <v>2043</v>
      </c>
      <c r="B95" s="29">
        <v>0.68923489502178481</v>
      </c>
      <c r="C95" s="29">
        <v>0.66784781480350008</v>
      </c>
      <c r="D95" s="29">
        <v>0.6488821274121731</v>
      </c>
      <c r="E95" s="29">
        <v>0.6222241728079595</v>
      </c>
      <c r="F95" s="36">
        <v>0.31019000000000002</v>
      </c>
      <c r="G95" s="36">
        <v>0.27518999999999999</v>
      </c>
      <c r="H95" s="36">
        <v>0.24199999999999999</v>
      </c>
      <c r="I95" s="29">
        <v>-2.3032999999999999E-3</v>
      </c>
    </row>
    <row r="96" spans="1:15" x14ac:dyDescent="0.2">
      <c r="A96" s="3">
        <v>2044</v>
      </c>
      <c r="B96" s="29">
        <v>0.69134073867030077</v>
      </c>
      <c r="C96" s="29">
        <v>0.66974981715566129</v>
      </c>
      <c r="D96" s="29">
        <v>0.65043135446455413</v>
      </c>
      <c r="E96" s="29">
        <v>0.62221345947492557</v>
      </c>
      <c r="F96" s="36">
        <v>0.29620999999999997</v>
      </c>
      <c r="G96" s="36">
        <v>0.26640000000000003</v>
      </c>
      <c r="H96" s="36">
        <v>0.23726</v>
      </c>
      <c r="I96" s="29">
        <v>-6.3809000000000001E-3</v>
      </c>
    </row>
    <row r="97" spans="1:9" x14ac:dyDescent="0.2">
      <c r="A97" s="3">
        <v>2045</v>
      </c>
      <c r="B97" s="29">
        <v>0.69330005030322628</v>
      </c>
      <c r="C97" s="29">
        <v>0.67161108627448396</v>
      </c>
      <c r="D97" s="29">
        <v>0.65191055960966038</v>
      </c>
      <c r="E97" s="29">
        <v>0.62220183413137076</v>
      </c>
      <c r="F97" s="36">
        <v>0.27678999999999998</v>
      </c>
      <c r="G97" s="36">
        <v>0.25246000000000002</v>
      </c>
      <c r="H97" s="36">
        <v>0.22696</v>
      </c>
      <c r="I97" s="29">
        <v>-1.3554999999999999E-2</v>
      </c>
    </row>
    <row r="98" spans="1:9" x14ac:dyDescent="0.2">
      <c r="A98" s="3">
        <v>2046</v>
      </c>
      <c r="B98" s="29">
        <v>0.69532816746511816</v>
      </c>
      <c r="C98" s="29">
        <v>0.67315688301082777</v>
      </c>
      <c r="D98" s="29">
        <v>0.65338138253322553</v>
      </c>
      <c r="E98" s="29">
        <v>0.62207190607993113</v>
      </c>
      <c r="F98" s="36">
        <v>0.26329999999999998</v>
      </c>
      <c r="G98" s="36">
        <v>0.24356</v>
      </c>
      <c r="H98" s="36">
        <v>0.22167999999999999</v>
      </c>
      <c r="I98" s="29">
        <v>-1.6990000000000002E-2</v>
      </c>
    </row>
    <row r="99" spans="1:9" x14ac:dyDescent="0.2">
      <c r="A99" s="3">
        <v>2047</v>
      </c>
      <c r="B99" s="29">
        <v>0.69721292938634716</v>
      </c>
      <c r="C99" s="29">
        <v>0.67473300875634279</v>
      </c>
      <c r="D99" s="29">
        <v>0.65482164305717105</v>
      </c>
      <c r="E99" s="29">
        <v>0.62194587735447793</v>
      </c>
      <c r="F99" s="36">
        <v>0.25086999999999998</v>
      </c>
      <c r="G99" s="36">
        <v>0.23533999999999999</v>
      </c>
      <c r="H99" s="36">
        <v>0.21687999999999999</v>
      </c>
      <c r="I99" s="29">
        <v>-1.9616000000000001E-2</v>
      </c>
    </row>
    <row r="100" spans="1:9" x14ac:dyDescent="0.2">
      <c r="A100" s="3">
        <v>2048</v>
      </c>
      <c r="B100" s="29">
        <v>0.69895835132026796</v>
      </c>
      <c r="C100" s="29">
        <v>0.67633403571330275</v>
      </c>
      <c r="D100" s="29">
        <v>0.656245970112037</v>
      </c>
      <c r="E100" s="29">
        <v>0.62181721238775856</v>
      </c>
      <c r="F100" s="36">
        <v>0.23949000000000001</v>
      </c>
      <c r="G100" s="36">
        <v>0.22778000000000001</v>
      </c>
      <c r="H100" s="36">
        <v>0.21256</v>
      </c>
      <c r="I100" s="29">
        <v>-2.1432E-2</v>
      </c>
    </row>
    <row r="101" spans="1:9" x14ac:dyDescent="0.2">
      <c r="A101" s="3">
        <v>2049</v>
      </c>
      <c r="B101" s="29">
        <v>0.70056685478374126</v>
      </c>
      <c r="C101" s="29">
        <v>0.67794585199176016</v>
      </c>
      <c r="D101" s="29">
        <v>0.65764707275926149</v>
      </c>
      <c r="E101" s="29">
        <v>0.62169148605024926</v>
      </c>
      <c r="F101" s="36">
        <v>0.22917000000000001</v>
      </c>
      <c r="G101" s="36">
        <v>0.22090000000000001</v>
      </c>
      <c r="H101" s="36">
        <v>0.20871999999999999</v>
      </c>
      <c r="I101" s="29">
        <v>-2.2438E-2</v>
      </c>
    </row>
    <row r="102" spans="1:9" x14ac:dyDescent="0.2">
      <c r="A102" s="3">
        <v>2050</v>
      </c>
      <c r="B102" s="29">
        <v>0.70204337175267439</v>
      </c>
      <c r="C102" s="29">
        <v>0.67955273336848543</v>
      </c>
      <c r="D102" s="29">
        <v>0.65901149432902018</v>
      </c>
      <c r="E102" s="29">
        <v>0.62158516062287661</v>
      </c>
      <c r="F102" s="36">
        <v>0.21912000000000001</v>
      </c>
      <c r="G102" s="36">
        <v>0.21553</v>
      </c>
      <c r="H102" s="36">
        <v>0.20826</v>
      </c>
      <c r="I102" s="29">
        <v>-2.0709000000000002E-2</v>
      </c>
    </row>
    <row r="103" spans="1:9" x14ac:dyDescent="0.2">
      <c r="A103" s="3">
        <v>2051</v>
      </c>
      <c r="B103" s="29">
        <v>0.7036733325702883</v>
      </c>
      <c r="C103" s="29">
        <v>0.68088437873732555</v>
      </c>
      <c r="D103" s="29">
        <v>0.66047064406622957</v>
      </c>
      <c r="E103" s="29">
        <v>0.62145307550572126</v>
      </c>
      <c r="F103" s="29">
        <v>0.21118000000000001</v>
      </c>
      <c r="G103" s="29">
        <v>0.20971999999999999</v>
      </c>
      <c r="H103" s="29">
        <v>0.20441999999999999</v>
      </c>
      <c r="I103" s="29">
        <v>-2.0739E-2</v>
      </c>
    </row>
    <row r="104" spans="1:9" x14ac:dyDescent="0.2">
      <c r="A104" s="3">
        <v>2052</v>
      </c>
      <c r="B104" s="29">
        <v>0.7051964205563368</v>
      </c>
      <c r="C104" s="29">
        <v>0.68227248725238676</v>
      </c>
      <c r="D104" s="29">
        <v>0.66187873248587525</v>
      </c>
      <c r="E104" s="29">
        <v>0.62131732432665232</v>
      </c>
      <c r="F104" s="29">
        <v>0.20455999999999999</v>
      </c>
      <c r="G104" s="29">
        <v>0.20430000000000001</v>
      </c>
      <c r="H104" s="29">
        <v>0.2001</v>
      </c>
      <c r="I104" s="29">
        <v>-2.0601000000000001E-2</v>
      </c>
    </row>
    <row r="105" spans="1:9" x14ac:dyDescent="0.2">
      <c r="A105" s="3">
        <v>2053</v>
      </c>
      <c r="B105" s="29">
        <v>0.70663025805952484</v>
      </c>
      <c r="C105" s="29">
        <v>0.68369136496548366</v>
      </c>
      <c r="D105" s="29">
        <v>0.66321552939799711</v>
      </c>
      <c r="E105" s="29">
        <v>0.62119152421236068</v>
      </c>
      <c r="F105" s="29">
        <v>0.19927</v>
      </c>
      <c r="G105" s="29">
        <v>0.19928000000000001</v>
      </c>
      <c r="H105" s="29">
        <v>0.1953</v>
      </c>
      <c r="I105" s="29">
        <v>-2.0295000000000001E-2</v>
      </c>
    </row>
    <row r="106" spans="1:9" x14ac:dyDescent="0.2">
      <c r="A106" s="3">
        <v>2054</v>
      </c>
      <c r="B106" s="29">
        <v>0.70797768538017658</v>
      </c>
      <c r="C106" s="29">
        <v>0.68511530835346646</v>
      </c>
      <c r="D106" s="29">
        <v>0.66446818390635143</v>
      </c>
      <c r="E106" s="29">
        <v>0.62106692324870116</v>
      </c>
      <c r="F106" s="29">
        <v>0.19528999999999999</v>
      </c>
      <c r="G106" s="29">
        <v>0.19464999999999999</v>
      </c>
      <c r="H106" s="29">
        <v>0.19001999999999999</v>
      </c>
      <c r="I106" s="29">
        <v>-1.9821999999999999E-2</v>
      </c>
    </row>
    <row r="107" spans="1:9" x14ac:dyDescent="0.2">
      <c r="A107" s="3">
        <v>2055</v>
      </c>
      <c r="B107" s="29">
        <v>0.70924712416130442</v>
      </c>
      <c r="C107" s="29">
        <v>0.68652352349825418</v>
      </c>
      <c r="D107" s="29">
        <v>0.66562628568831128</v>
      </c>
      <c r="E107" s="29">
        <v>0.62095131844597451</v>
      </c>
      <c r="F107" s="29">
        <v>0.19566</v>
      </c>
      <c r="G107" s="29">
        <v>0.18895999999999999</v>
      </c>
      <c r="H107" s="29">
        <v>0.17849999999999999</v>
      </c>
      <c r="I107" s="29">
        <v>-1.9803000000000001E-2</v>
      </c>
    </row>
    <row r="108" spans="1:9" x14ac:dyDescent="0.2">
      <c r="A108" s="3">
        <v>2056</v>
      </c>
      <c r="B108" s="29">
        <v>0.71076366736297236</v>
      </c>
      <c r="C108" s="29">
        <v>0.68764436118487693</v>
      </c>
      <c r="D108" s="29">
        <v>0.66686081034791467</v>
      </c>
      <c r="E108" s="29">
        <v>0.62082447878029134</v>
      </c>
      <c r="F108" s="29">
        <v>0.19333</v>
      </c>
      <c r="G108" s="29">
        <v>0.18562000000000001</v>
      </c>
      <c r="H108" s="29">
        <v>0.17416999999999999</v>
      </c>
      <c r="I108" s="29">
        <v>-1.8787999999999999E-2</v>
      </c>
    </row>
    <row r="109" spans="1:9" x14ac:dyDescent="0.2">
      <c r="A109" s="3">
        <v>2057</v>
      </c>
      <c r="B109" s="29">
        <v>0.71219596645573946</v>
      </c>
      <c r="C109" s="29">
        <v>0.6888422152772592</v>
      </c>
      <c r="D109" s="29">
        <v>0.66802587710501149</v>
      </c>
      <c r="E109" s="29">
        <v>0.62069159841226118</v>
      </c>
      <c r="F109" s="29">
        <v>0.1913</v>
      </c>
      <c r="G109" s="29">
        <v>0.18315000000000001</v>
      </c>
      <c r="H109" s="29">
        <v>0.17127999999999999</v>
      </c>
      <c r="I109" s="29">
        <v>-1.7399000000000001E-2</v>
      </c>
    </row>
    <row r="110" spans="1:9" x14ac:dyDescent="0.2">
      <c r="A110" s="3">
        <v>2058</v>
      </c>
      <c r="B110" s="29">
        <v>0.7135558402907124</v>
      </c>
      <c r="C110" s="29">
        <v>0.69011389657347433</v>
      </c>
      <c r="D110" s="29">
        <v>0.66915799705115508</v>
      </c>
      <c r="E110" s="29">
        <v>0.62057711719892494</v>
      </c>
      <c r="F110" s="29">
        <v>0.18959000000000001</v>
      </c>
      <c r="G110" s="29">
        <v>0.18157000000000001</v>
      </c>
      <c r="H110" s="29">
        <v>0.16983000000000001</v>
      </c>
      <c r="I110" s="29">
        <v>-1.5635E-2</v>
      </c>
    </row>
    <row r="111" spans="1:9" x14ac:dyDescent="0.2">
      <c r="A111" s="3">
        <v>2059</v>
      </c>
      <c r="B111" s="29">
        <v>0.71484631093290363</v>
      </c>
      <c r="C111" s="29">
        <v>0.691448432970455</v>
      </c>
      <c r="D111" s="29">
        <v>0.67026211586478157</v>
      </c>
      <c r="E111" s="29">
        <v>0.62047983069810309</v>
      </c>
      <c r="F111" s="29">
        <v>0.18819</v>
      </c>
      <c r="G111" s="29">
        <v>0.18087</v>
      </c>
      <c r="H111" s="29">
        <v>0.16982</v>
      </c>
      <c r="I111" s="29">
        <v>-1.3497E-2</v>
      </c>
    </row>
    <row r="112" spans="1:9" x14ac:dyDescent="0.2">
      <c r="A112" s="3">
        <v>2060</v>
      </c>
      <c r="B112" s="29">
        <v>0.71606161269620927</v>
      </c>
      <c r="C112" s="29">
        <v>0.69283257398353115</v>
      </c>
      <c r="D112" s="29">
        <v>0.67135431544160873</v>
      </c>
      <c r="E112" s="29">
        <v>0.62040667373693825</v>
      </c>
      <c r="F112" s="29">
        <v>0.19120000000000001</v>
      </c>
      <c r="G112" s="29">
        <v>0.18609000000000001</v>
      </c>
      <c r="H112" s="29">
        <v>0.17762</v>
      </c>
      <c r="I112" s="29">
        <v>-8.9726000000000007E-3</v>
      </c>
    </row>
    <row r="113" spans="1:9" x14ac:dyDescent="0.2">
      <c r="A113" s="3">
        <v>2061</v>
      </c>
      <c r="B113" s="29">
        <v>0.71761483252651292</v>
      </c>
      <c r="C113" s="29">
        <v>0.69394465818989626</v>
      </c>
      <c r="D113" s="29">
        <v>0.67261737103983821</v>
      </c>
      <c r="E113" s="29">
        <v>0.6203500607408805</v>
      </c>
      <c r="F113" s="29">
        <v>0.18906999999999999</v>
      </c>
      <c r="G113" s="29">
        <v>0.18548000000000001</v>
      </c>
      <c r="H113" s="29">
        <v>0.17835999999999999</v>
      </c>
      <c r="I113" s="29">
        <v>-6.7562000000000004E-3</v>
      </c>
    </row>
    <row r="114" spans="1:9" x14ac:dyDescent="0.2">
      <c r="A114" s="3">
        <v>2062</v>
      </c>
      <c r="B114" s="29">
        <v>0.71905596340659927</v>
      </c>
      <c r="C114" s="29">
        <v>0.69517364014200911</v>
      </c>
      <c r="D114" s="29">
        <v>0.67385303932523888</v>
      </c>
      <c r="E114" s="29">
        <v>0.62030753004857375</v>
      </c>
      <c r="F114" s="29">
        <v>0.18587999999999999</v>
      </c>
      <c r="G114" s="29">
        <v>0.18407000000000001</v>
      </c>
      <c r="H114" s="29">
        <v>0.1784</v>
      </c>
      <c r="I114" s="29">
        <v>-4.836E-3</v>
      </c>
    </row>
    <row r="115" spans="1:9" x14ac:dyDescent="0.2">
      <c r="A115" s="3">
        <v>2063</v>
      </c>
      <c r="B115" s="29">
        <v>0.72039478010729396</v>
      </c>
      <c r="C115" s="29">
        <v>0.6964867140700487</v>
      </c>
      <c r="D115" s="29">
        <v>0.67505921154303339</v>
      </c>
      <c r="E115" s="29">
        <v>0.6202766159134373</v>
      </c>
      <c r="F115" s="29">
        <v>0.18165000000000001</v>
      </c>
      <c r="G115" s="29">
        <v>0.18185999999999999</v>
      </c>
      <c r="H115" s="29">
        <v>0.17776</v>
      </c>
      <c r="I115" s="29">
        <v>-3.2119000000000002E-3</v>
      </c>
    </row>
    <row r="116" spans="1:9" x14ac:dyDescent="0.2">
      <c r="A116" s="3">
        <v>2064</v>
      </c>
      <c r="B116" s="29">
        <v>0.72162864593719589</v>
      </c>
      <c r="C116" s="29">
        <v>0.69785168851255064</v>
      </c>
      <c r="D116" s="29">
        <v>0.676234280303186</v>
      </c>
      <c r="E116" s="29">
        <v>0.62025902251199982</v>
      </c>
      <c r="F116" s="29">
        <v>0.17637</v>
      </c>
      <c r="G116" s="29">
        <v>0.17885999999999999</v>
      </c>
      <c r="H116" s="29">
        <v>0.17644000000000001</v>
      </c>
      <c r="I116" s="29">
        <v>-1.8841000000000001E-3</v>
      </c>
    </row>
    <row r="117" spans="1:9" x14ac:dyDescent="0.2">
      <c r="A117" s="3">
        <v>2065</v>
      </c>
      <c r="B117" s="29">
        <v>0.72274083271438017</v>
      </c>
      <c r="C117" s="29">
        <v>0.69922993407784362</v>
      </c>
      <c r="D117" s="29">
        <v>0.67736099507048975</v>
      </c>
      <c r="E117" s="29">
        <v>0.62025568557346744</v>
      </c>
      <c r="F117" s="29">
        <v>0.16932</v>
      </c>
      <c r="G117" s="29">
        <v>0.17446999999999999</v>
      </c>
      <c r="H117" s="29">
        <v>0.17393</v>
      </c>
      <c r="I117" s="29">
        <v>-1.0058000000000001E-3</v>
      </c>
    </row>
    <row r="118" spans="1:9" x14ac:dyDescent="0.2">
      <c r="A118" s="3">
        <v>2066</v>
      </c>
      <c r="B118" s="29">
        <v>0.72424744135673935</v>
      </c>
      <c r="C118" s="29">
        <v>0.70029877113234096</v>
      </c>
      <c r="D118" s="29">
        <v>0.67864602182348732</v>
      </c>
      <c r="E118" s="29">
        <v>0.62027239587452732</v>
      </c>
      <c r="F118" s="29">
        <v>0.16217000000000001</v>
      </c>
      <c r="G118" s="29">
        <v>0.17007</v>
      </c>
      <c r="H118" s="29">
        <v>0.17138999999999999</v>
      </c>
      <c r="I118" s="29">
        <v>-2.1918E-4</v>
      </c>
    </row>
    <row r="119" spans="1:9" x14ac:dyDescent="0.2">
      <c r="A119" s="3">
        <v>2067</v>
      </c>
      <c r="B119" s="29">
        <v>0.72555557658615266</v>
      </c>
      <c r="C119" s="29">
        <v>0.70143365412697756</v>
      </c>
      <c r="D119" s="29">
        <v>0.67984630790912204</v>
      </c>
      <c r="E119" s="29">
        <v>0.62026636072323982</v>
      </c>
      <c r="F119" s="29">
        <v>0.15421000000000001</v>
      </c>
      <c r="G119" s="29">
        <v>0.16506000000000001</v>
      </c>
      <c r="H119" s="29">
        <v>0.16832</v>
      </c>
      <c r="I119" s="29">
        <v>3.2244000000000001E-4</v>
      </c>
    </row>
    <row r="120" spans="1:9" x14ac:dyDescent="0.2">
      <c r="A120" s="3">
        <v>2068</v>
      </c>
      <c r="B120" s="29">
        <v>0.72667317873452475</v>
      </c>
      <c r="C120" s="29">
        <v>0.70261294126381313</v>
      </c>
      <c r="D120" s="29">
        <v>0.68098519692056347</v>
      </c>
      <c r="E120" s="29">
        <v>0.62026364519869726</v>
      </c>
      <c r="F120" s="29">
        <v>0.14544000000000001</v>
      </c>
      <c r="G120" s="29">
        <v>0.15945999999999999</v>
      </c>
      <c r="H120" s="29">
        <v>0.16472999999999999</v>
      </c>
      <c r="I120" s="29">
        <v>6.1903999999999995E-4</v>
      </c>
    </row>
    <row r="121" spans="1:9" x14ac:dyDescent="0.2">
      <c r="A121" s="3">
        <v>2069</v>
      </c>
      <c r="B121" s="29">
        <v>0.7275982934109112</v>
      </c>
      <c r="C121" s="29">
        <v>0.70381343035635169</v>
      </c>
      <c r="D121" s="29">
        <v>0.68206322535591013</v>
      </c>
      <c r="E121" s="29">
        <v>0.62026235571255817</v>
      </c>
      <c r="F121" s="29">
        <v>0.13585</v>
      </c>
      <c r="G121" s="29">
        <v>0.15325</v>
      </c>
      <c r="H121" s="29">
        <v>0.16061</v>
      </c>
      <c r="I121" s="29">
        <v>6.7060000000000004E-4</v>
      </c>
    </row>
    <row r="122" spans="1:9" x14ac:dyDescent="0.2">
      <c r="A122" s="3">
        <v>2070</v>
      </c>
      <c r="B122" s="29">
        <v>0.72832743586548743</v>
      </c>
      <c r="C122" s="29">
        <v>0.70501591475691683</v>
      </c>
      <c r="D122" s="29">
        <v>0.68307600051839978</v>
      </c>
      <c r="E122" s="29">
        <v>0.62026682042072678</v>
      </c>
      <c r="F122" s="29">
        <v>0.12089</v>
      </c>
      <c r="G122" s="29">
        <v>0.14451</v>
      </c>
      <c r="H122" s="29">
        <v>0.15547</v>
      </c>
      <c r="I122" s="29">
        <v>2.4515000000000002E-4</v>
      </c>
    </row>
    <row r="123" spans="1:9" x14ac:dyDescent="0.2">
      <c r="A123" s="3">
        <v>2071</v>
      </c>
      <c r="B123" s="29">
        <v>0.72951407063700191</v>
      </c>
      <c r="C123" s="29">
        <v>0.70587807908074007</v>
      </c>
      <c r="D123" s="29">
        <v>0.68428159679984601</v>
      </c>
      <c r="E123" s="29">
        <v>0.62029069495590705</v>
      </c>
      <c r="F123" s="29">
        <v>0.11119999999999999</v>
      </c>
      <c r="G123" s="29">
        <v>0.13774</v>
      </c>
      <c r="H123" s="29">
        <v>0.15046999999999999</v>
      </c>
      <c r="I123" s="29">
        <v>-1.1602E-4</v>
      </c>
    </row>
    <row r="124" spans="1:9" x14ac:dyDescent="0.2">
      <c r="A124" s="3">
        <v>2072</v>
      </c>
      <c r="B124" s="29">
        <v>0.73046332898337141</v>
      </c>
      <c r="C124" s="29">
        <v>0.70679582712607569</v>
      </c>
      <c r="D124" s="29">
        <v>0.68537383425778164</v>
      </c>
      <c r="E124" s="29">
        <v>0.62029630668930624</v>
      </c>
      <c r="F124" s="29">
        <v>0.10222000000000001</v>
      </c>
      <c r="G124" s="29">
        <v>0.13100000000000001</v>
      </c>
      <c r="H124" s="29">
        <v>0.14510000000000001</v>
      </c>
      <c r="I124" s="29">
        <v>-6.4488999999999996E-4</v>
      </c>
    </row>
    <row r="125" spans="1:9" x14ac:dyDescent="0.2">
      <c r="A125" s="3">
        <v>2073</v>
      </c>
      <c r="B125" s="29">
        <v>0.73119785745776888</v>
      </c>
      <c r="C125" s="29">
        <v>0.7077443652252895</v>
      </c>
      <c r="D125" s="29">
        <v>0.68636619231508922</v>
      </c>
      <c r="E125" s="29">
        <v>0.62028804201412024</v>
      </c>
      <c r="F125" s="29">
        <v>9.3942999999999999E-2</v>
      </c>
      <c r="G125" s="29">
        <v>0.12429999999999999</v>
      </c>
      <c r="H125" s="29">
        <v>0.13936000000000001</v>
      </c>
      <c r="I125" s="29">
        <v>-1.3415E-3</v>
      </c>
    </row>
    <row r="126" spans="1:9" x14ac:dyDescent="0.2">
      <c r="A126" s="3">
        <v>2074</v>
      </c>
      <c r="B126" s="29">
        <v>0.73172628033622678</v>
      </c>
      <c r="C126" s="29">
        <v>0.70870236987467339</v>
      </c>
      <c r="D126" s="29">
        <v>0.6872617391896928</v>
      </c>
      <c r="E126" s="29">
        <v>0.62027045049690455</v>
      </c>
      <c r="F126" s="29">
        <v>8.6377999999999996E-2</v>
      </c>
      <c r="G126" s="29">
        <v>0.11763999999999999</v>
      </c>
      <c r="H126" s="29">
        <v>0.13327</v>
      </c>
      <c r="I126" s="29">
        <v>-2.2057000000000001E-3</v>
      </c>
    </row>
    <row r="127" spans="1:9" x14ac:dyDescent="0.2">
      <c r="A127" s="3">
        <v>2075</v>
      </c>
      <c r="B127" s="29">
        <v>0.73206103297496339</v>
      </c>
      <c r="C127" s="29">
        <v>0.70964716860354549</v>
      </c>
      <c r="D127" s="29">
        <v>0.68805298062658027</v>
      </c>
      <c r="E127" s="29">
        <v>0.62024869909228308</v>
      </c>
      <c r="F127" s="29">
        <v>7.8213000000000005E-2</v>
      </c>
      <c r="G127" s="29">
        <v>0.10919</v>
      </c>
      <c r="H127" s="29">
        <v>0.12486999999999999</v>
      </c>
      <c r="I127" s="29">
        <v>-4.0114E-3</v>
      </c>
    </row>
    <row r="128" spans="1:9" x14ac:dyDescent="0.2">
      <c r="A128" s="3">
        <v>2076</v>
      </c>
      <c r="B128" s="29">
        <v>0.73296606516661522</v>
      </c>
      <c r="C128" s="29">
        <v>0.71025426224857835</v>
      </c>
      <c r="D128" s="29">
        <v>0.68906715232229188</v>
      </c>
      <c r="E128" s="29">
        <v>0.62024412160090359</v>
      </c>
      <c r="F128" s="29">
        <v>7.2501999999999997E-2</v>
      </c>
      <c r="G128" s="29">
        <v>0.10322000000000001</v>
      </c>
      <c r="H128" s="29">
        <v>0.1187</v>
      </c>
      <c r="I128" s="29">
        <v>-4.9531999999999996E-3</v>
      </c>
    </row>
    <row r="129" spans="1:9" x14ac:dyDescent="0.2">
      <c r="A129" s="3">
        <v>2077</v>
      </c>
      <c r="B129" s="29">
        <v>0.73364608416706745</v>
      </c>
      <c r="C129" s="29">
        <v>0.71092653532605032</v>
      </c>
      <c r="D129" s="29">
        <v>0.68995334906935746</v>
      </c>
      <c r="E129" s="29">
        <v>0.62022046598503</v>
      </c>
      <c r="F129" s="29">
        <v>6.7934999999999995E-2</v>
      </c>
      <c r="G129" s="29">
        <v>9.7885E-2</v>
      </c>
      <c r="H129" s="29">
        <v>0.11282</v>
      </c>
      <c r="I129" s="29">
        <v>-5.8047999999999997E-3</v>
      </c>
    </row>
    <row r="130" spans="1:9" x14ac:dyDescent="0.2">
      <c r="A130" s="3">
        <v>2078</v>
      </c>
      <c r="B130" s="29">
        <v>0.73413079062357056</v>
      </c>
      <c r="C130" s="29">
        <v>0.71164368095513397</v>
      </c>
      <c r="D130" s="29">
        <v>0.69072937674157886</v>
      </c>
      <c r="E130" s="29">
        <v>0.62018135258634155</v>
      </c>
      <c r="F130" s="29">
        <v>6.4513000000000001E-2</v>
      </c>
      <c r="G130" s="29">
        <v>9.3200000000000005E-2</v>
      </c>
      <c r="H130" s="29">
        <v>0.10722</v>
      </c>
      <c r="I130" s="29">
        <v>-6.5662000000000003E-3</v>
      </c>
    </row>
    <row r="131" spans="1:9" x14ac:dyDescent="0.2">
      <c r="A131" s="3">
        <v>2079</v>
      </c>
      <c r="B131" s="29">
        <v>0.73443026242088727</v>
      </c>
      <c r="C131" s="29">
        <v>0.71238203500324704</v>
      </c>
      <c r="D131" s="29">
        <v>0.69138938085003521</v>
      </c>
      <c r="E131" s="29">
        <v>0.62012937487445463</v>
      </c>
      <c r="F131" s="29">
        <v>6.2236E-2</v>
      </c>
      <c r="G131" s="29">
        <v>8.9161000000000004E-2</v>
      </c>
      <c r="H131" s="29">
        <v>0.10192</v>
      </c>
      <c r="I131" s="29">
        <v>-7.2375E-3</v>
      </c>
    </row>
    <row r="132" spans="1:9" x14ac:dyDescent="0.2">
      <c r="A132" s="3">
        <v>2080</v>
      </c>
      <c r="B132" s="29">
        <v>0.73455427761074121</v>
      </c>
      <c r="C132" s="29">
        <v>0.71312636548848241</v>
      </c>
      <c r="D132" s="29">
        <v>0.69194044196889037</v>
      </c>
      <c r="E132" s="29">
        <v>0.62007076915246506</v>
      </c>
      <c r="F132" s="29">
        <v>6.3167000000000001E-2</v>
      </c>
      <c r="G132" s="29">
        <v>8.5976999999999998E-2</v>
      </c>
      <c r="H132" s="29">
        <v>9.5580999999999999E-2</v>
      </c>
      <c r="I132" s="29">
        <v>-8.0123999999999994E-3</v>
      </c>
    </row>
    <row r="133" spans="1:9" x14ac:dyDescent="0.2">
      <c r="A133" s="3">
        <v>2081</v>
      </c>
      <c r="B133" s="29">
        <v>0.73538573529104312</v>
      </c>
      <c r="C133" s="29">
        <v>0.71355869507361802</v>
      </c>
      <c r="D133" s="29">
        <v>0.69276482315935228</v>
      </c>
      <c r="E133" s="29">
        <v>0.6200675615430491</v>
      </c>
      <c r="F133" s="29">
        <v>6.2491999999999999E-2</v>
      </c>
      <c r="G133" s="29">
        <v>8.3159999999999998E-2</v>
      </c>
      <c r="H133" s="29">
        <v>9.1286000000000006E-2</v>
      </c>
      <c r="I133" s="29">
        <v>-8.4387000000000004E-3</v>
      </c>
    </row>
    <row r="134" spans="1:9" x14ac:dyDescent="0.2">
      <c r="A134" s="3">
        <v>2082</v>
      </c>
      <c r="B134" s="29">
        <v>0.73600086787331775</v>
      </c>
      <c r="C134" s="29">
        <v>0.71408376461484702</v>
      </c>
      <c r="D134" s="29">
        <v>0.69346289463010791</v>
      </c>
      <c r="E134" s="29">
        <v>0.62001300096556766</v>
      </c>
      <c r="F134" s="29">
        <v>6.2273000000000002E-2</v>
      </c>
      <c r="G134" s="29">
        <v>8.0920000000000006E-2</v>
      </c>
      <c r="H134" s="29">
        <v>8.7715000000000001E-2</v>
      </c>
      <c r="I134" s="29">
        <v>-8.7101999999999995E-3</v>
      </c>
    </row>
    <row r="135" spans="1:9" x14ac:dyDescent="0.2">
      <c r="A135" s="3">
        <v>2083</v>
      </c>
      <c r="B135" s="29">
        <v>0.73644056752133291</v>
      </c>
      <c r="C135" s="29">
        <v>0.71468327509024099</v>
      </c>
      <c r="D135" s="29">
        <v>0.69405703490747994</v>
      </c>
      <c r="E135" s="29">
        <v>0.61994784175064743</v>
      </c>
      <c r="F135" s="29">
        <v>6.2511999999999998E-2</v>
      </c>
      <c r="G135" s="29">
        <v>7.9255999999999993E-2</v>
      </c>
      <c r="H135" s="29">
        <v>8.4869E-2</v>
      </c>
      <c r="I135" s="29">
        <v>-8.8269000000000004E-3</v>
      </c>
    </row>
    <row r="136" spans="1:9" x14ac:dyDescent="0.2">
      <c r="A136" s="3">
        <v>2084</v>
      </c>
      <c r="B136" s="29">
        <v>0.73671755608424205</v>
      </c>
      <c r="C136" s="29">
        <v>0.71533566484230882</v>
      </c>
      <c r="D136" s="29">
        <v>0.69456221579809485</v>
      </c>
      <c r="E136" s="29">
        <v>0.61987612756242894</v>
      </c>
      <c r="F136" s="29">
        <v>6.3208E-2</v>
      </c>
      <c r="G136" s="29">
        <v>7.8169000000000002E-2</v>
      </c>
      <c r="H136" s="29">
        <v>8.2748000000000002E-2</v>
      </c>
      <c r="I136" s="29">
        <v>-8.7887999999999994E-3</v>
      </c>
    </row>
    <row r="137" spans="1:9" x14ac:dyDescent="0.2">
      <c r="A137" s="3">
        <v>2085</v>
      </c>
      <c r="B137" s="29">
        <v>0.73683777994110933</v>
      </c>
      <c r="C137" s="29">
        <v>0.71601686543233289</v>
      </c>
      <c r="D137" s="29">
        <v>0.69497969152714301</v>
      </c>
      <c r="E137" s="29">
        <v>0.61980167912936557</v>
      </c>
      <c r="F137" s="29">
        <v>6.7357E-2</v>
      </c>
      <c r="G137" s="29">
        <v>7.9684000000000005E-2</v>
      </c>
      <c r="H137" s="29">
        <v>8.3002999999999993E-2</v>
      </c>
      <c r="I137" s="29">
        <v>-8.2091000000000004E-3</v>
      </c>
    </row>
    <row r="138" spans="1:9" x14ac:dyDescent="0.2">
      <c r="A138" s="3">
        <v>2086</v>
      </c>
      <c r="B138" s="29">
        <v>0.73778572434683354</v>
      </c>
      <c r="C138" s="29">
        <v>0.71641409108793441</v>
      </c>
      <c r="D138" s="29">
        <v>0.69573819827715111</v>
      </c>
      <c r="E138" s="29">
        <v>0.61978341146527804</v>
      </c>
      <c r="F138" s="29">
        <v>6.7967E-2</v>
      </c>
      <c r="G138" s="29">
        <v>7.9075000000000006E-2</v>
      </c>
      <c r="H138" s="29">
        <v>8.1781999999999994E-2</v>
      </c>
      <c r="I138" s="29">
        <v>-7.9903000000000005E-3</v>
      </c>
    </row>
    <row r="139" spans="1:9" x14ac:dyDescent="0.2">
      <c r="A139" s="3">
        <v>2087</v>
      </c>
      <c r="B139" s="29">
        <v>0.7384801231506839</v>
      </c>
      <c r="C139" s="29">
        <v>0.71691474002195632</v>
      </c>
      <c r="D139" s="29">
        <v>0.69638560694899032</v>
      </c>
      <c r="E139" s="29">
        <v>0.61974092893374222</v>
      </c>
      <c r="F139" s="29">
        <v>6.8035999999999999E-2</v>
      </c>
      <c r="G139" s="29">
        <v>7.8367000000000006E-2</v>
      </c>
      <c r="H139" s="29">
        <v>8.0735000000000001E-2</v>
      </c>
      <c r="I139" s="29">
        <v>-7.7456000000000001E-3</v>
      </c>
    </row>
    <row r="140" spans="1:9" x14ac:dyDescent="0.2">
      <c r="A140" s="3">
        <v>2088</v>
      </c>
      <c r="B140" s="29">
        <v>0.73896446846275921</v>
      </c>
      <c r="C140" s="29">
        <v>0.71749989894340194</v>
      </c>
      <c r="D140" s="29">
        <v>0.69694382955623169</v>
      </c>
      <c r="E140" s="29">
        <v>0.61968805496783663</v>
      </c>
      <c r="F140" s="29">
        <v>6.7562999999999998E-2</v>
      </c>
      <c r="G140" s="29">
        <v>7.7560000000000004E-2</v>
      </c>
      <c r="H140" s="29">
        <v>7.9864000000000004E-2</v>
      </c>
      <c r="I140" s="29">
        <v>-7.4751000000000001E-3</v>
      </c>
    </row>
    <row r="141" spans="1:9" x14ac:dyDescent="0.2">
      <c r="A141" s="3">
        <v>2089</v>
      </c>
      <c r="B141" s="29">
        <v>0.73925303376446416</v>
      </c>
      <c r="C141" s="29">
        <v>0.71814547211185908</v>
      </c>
      <c r="D141" s="29">
        <v>0.69740936664219577</v>
      </c>
      <c r="E141" s="29">
        <v>0.61962621683968733</v>
      </c>
      <c r="F141" s="29">
        <v>6.6547999999999996E-2</v>
      </c>
      <c r="G141" s="29">
        <v>7.6654E-2</v>
      </c>
      <c r="H141" s="29">
        <v>7.9167000000000001E-2</v>
      </c>
      <c r="I141" s="29">
        <v>-7.1786999999999997E-3</v>
      </c>
    </row>
    <row r="142" spans="1:9" x14ac:dyDescent="0.2">
      <c r="A142" s="3">
        <v>2090</v>
      </c>
      <c r="B142" s="29">
        <v>0.73934939043198189</v>
      </c>
      <c r="C142" s="29">
        <v>0.7188260275924695</v>
      </c>
      <c r="D142" s="29">
        <v>0.69779020551104265</v>
      </c>
      <c r="E142" s="29">
        <v>0.61955824704137363</v>
      </c>
      <c r="F142" s="29">
        <v>6.5780000000000005E-2</v>
      </c>
      <c r="G142" s="29">
        <v>7.6441999999999996E-2</v>
      </c>
      <c r="H142" s="29">
        <v>7.9438999999999996E-2</v>
      </c>
      <c r="I142" s="29">
        <v>-6.7402E-3</v>
      </c>
    </row>
    <row r="143" spans="1:9" x14ac:dyDescent="0.2">
      <c r="A143" s="3">
        <v>2091</v>
      </c>
      <c r="B143" s="29">
        <v>0.74034683913488586</v>
      </c>
      <c r="C143" s="29">
        <v>0.71920009477067692</v>
      </c>
      <c r="D143" s="29">
        <v>0.69854877080935418</v>
      </c>
      <c r="E143" s="29">
        <v>0.61955908985024832</v>
      </c>
      <c r="F143" s="29">
        <v>6.3418000000000002E-2</v>
      </c>
      <c r="G143" s="29">
        <v>7.5075000000000003E-2</v>
      </c>
      <c r="H143" s="29">
        <v>7.8826999999999994E-2</v>
      </c>
      <c r="I143" s="29">
        <v>-6.4307000000000001E-3</v>
      </c>
    </row>
    <row r="144" spans="1:9" x14ac:dyDescent="0.2">
      <c r="A144" s="3">
        <v>2092</v>
      </c>
      <c r="B144" s="29">
        <v>0.74103135559139832</v>
      </c>
      <c r="C144" s="29">
        <v>0.71967726223224382</v>
      </c>
      <c r="D144" s="29">
        <v>0.69918400787112378</v>
      </c>
      <c r="E144" s="29">
        <v>0.61952908525139472</v>
      </c>
      <c r="F144" s="29">
        <v>6.0250999999999999E-2</v>
      </c>
      <c r="G144" s="29">
        <v>7.3344999999999994E-2</v>
      </c>
      <c r="H144" s="29">
        <v>7.8125E-2</v>
      </c>
      <c r="I144" s="29">
        <v>-6.1341E-3</v>
      </c>
    </row>
    <row r="145" spans="1:9" x14ac:dyDescent="0.2">
      <c r="A145" s="3">
        <v>2093</v>
      </c>
      <c r="B145" s="29">
        <v>0.74145479730969999</v>
      </c>
      <c r="C145" s="29">
        <v>0.72023367374670844</v>
      </c>
      <c r="D145" s="29">
        <v>0.69972041330925661</v>
      </c>
      <c r="E145" s="29">
        <v>0.61948535728794141</v>
      </c>
      <c r="F145" s="29">
        <v>5.6279000000000003E-2</v>
      </c>
      <c r="G145" s="29">
        <v>7.1251999999999996E-2</v>
      </c>
      <c r="H145" s="29">
        <v>7.7332999999999999E-2</v>
      </c>
      <c r="I145" s="29">
        <v>-5.8504000000000004E-3</v>
      </c>
    </row>
    <row r="146" spans="1:9" x14ac:dyDescent="0.2">
      <c r="A146" s="3">
        <v>2094</v>
      </c>
      <c r="B146" s="29">
        <v>0.74163179574469273</v>
      </c>
      <c r="C146" s="29">
        <v>0.72084134153696977</v>
      </c>
      <c r="D146" s="29">
        <v>0.70016594595616799</v>
      </c>
      <c r="E146" s="29">
        <v>0.61943042889319655</v>
      </c>
      <c r="F146" s="29">
        <v>5.1501999999999999E-2</v>
      </c>
      <c r="G146" s="29">
        <v>6.8796999999999997E-2</v>
      </c>
      <c r="H146" s="29">
        <v>7.6451000000000005E-2</v>
      </c>
      <c r="I146" s="29">
        <v>-5.5795000000000003E-3</v>
      </c>
    </row>
    <row r="147" spans="1:9" x14ac:dyDescent="0.2">
      <c r="A147" s="3">
        <v>2095</v>
      </c>
      <c r="B147" s="29">
        <v>0.74157525272737446</v>
      </c>
      <c r="C147" s="29">
        <v>0.72147173115069241</v>
      </c>
      <c r="D147" s="29">
        <v>0.70052182186802636</v>
      </c>
      <c r="E147" s="29">
        <v>0.61936772056384293</v>
      </c>
      <c r="F147" s="29">
        <v>4.5920000000000002E-2</v>
      </c>
      <c r="G147" s="29">
        <v>6.5977999999999995E-2</v>
      </c>
      <c r="H147" s="29">
        <v>7.5480000000000005E-2</v>
      </c>
      <c r="I147" s="29">
        <v>-5.3214999999999998E-3</v>
      </c>
    </row>
    <row r="148" spans="1:9" x14ac:dyDescent="0.2">
      <c r="A148" s="3">
        <v>2096</v>
      </c>
      <c r="B148" s="29">
        <v>0.74248531059761336</v>
      </c>
      <c r="C148" s="29">
        <v>0.72178972758844362</v>
      </c>
      <c r="D148" s="29">
        <v>0.70132027944163644</v>
      </c>
      <c r="E148" s="29">
        <v>0.61938724136715073</v>
      </c>
      <c r="F148" s="29">
        <v>3.9534E-2</v>
      </c>
      <c r="G148" s="29">
        <v>6.2797000000000006E-2</v>
      </c>
      <c r="H148" s="29">
        <v>7.4417999999999998E-2</v>
      </c>
      <c r="I148" s="29">
        <v>-5.0764E-3</v>
      </c>
    </row>
    <row r="149" spans="1:9" x14ac:dyDescent="0.2">
      <c r="A149" s="3">
        <v>2097</v>
      </c>
      <c r="B149" s="29">
        <v>0.74301484464808776</v>
      </c>
      <c r="C149" s="29">
        <v>0.72218871960921616</v>
      </c>
      <c r="D149" s="29">
        <v>0.70195653700909599</v>
      </c>
      <c r="E149" s="29">
        <v>0.61937019716286157</v>
      </c>
      <c r="F149" s="29">
        <v>3.2342000000000003E-2</v>
      </c>
      <c r="G149" s="29">
        <v>5.9253E-2</v>
      </c>
      <c r="H149" s="29">
        <v>7.3266999999999999E-2</v>
      </c>
      <c r="I149" s="29">
        <v>-4.8440999999999996E-3</v>
      </c>
    </row>
    <row r="150" spans="1:9" x14ac:dyDescent="0.2">
      <c r="A150" s="3">
        <v>2098</v>
      </c>
      <c r="B150" s="29">
        <v>0.74322701857659945</v>
      </c>
      <c r="C150" s="29">
        <v>0.72264220362029086</v>
      </c>
      <c r="D150" s="29">
        <v>0.70246107526131252</v>
      </c>
      <c r="E150" s="29">
        <v>0.61933346513551812</v>
      </c>
      <c r="F150" s="29">
        <v>2.4346E-2</v>
      </c>
      <c r="G150" s="29">
        <v>5.5345999999999999E-2</v>
      </c>
      <c r="H150" s="29">
        <v>7.2025000000000006E-2</v>
      </c>
      <c r="I150" s="29">
        <v>-4.6246999999999998E-3</v>
      </c>
    </row>
    <row r="151" spans="1:9" x14ac:dyDescent="0.2">
      <c r="A151" s="3">
        <v>2099</v>
      </c>
      <c r="B151" s="29">
        <v>0.74314260991274605</v>
      </c>
      <c r="C151" s="29">
        <v>0.72312502455373306</v>
      </c>
      <c r="D151" s="29">
        <v>0.70283747044446365</v>
      </c>
      <c r="E151" s="29">
        <v>0.61928110043891904</v>
      </c>
      <c r="F151" s="29">
        <v>1.5545E-2</v>
      </c>
      <c r="G151" s="29">
        <v>5.1076999999999997E-2</v>
      </c>
      <c r="H151" s="29">
        <v>7.0694000000000007E-2</v>
      </c>
      <c r="I151" s="29">
        <v>-4.4181000000000003E-3</v>
      </c>
    </row>
    <row r="152" spans="1:9" x14ac:dyDescent="0.2">
      <c r="A152" s="3">
        <v>2100</v>
      </c>
      <c r="B152" s="29">
        <v>0.74278177941511181</v>
      </c>
      <c r="C152" s="29">
        <v>0.72361435755745918</v>
      </c>
      <c r="D152" s="29">
        <v>0.70309350737241816</v>
      </c>
      <c r="E152" s="29">
        <v>0.61921877918724033</v>
      </c>
      <c r="F152" s="29">
        <v>5.9385999999999996E-3</v>
      </c>
      <c r="G152" s="29">
        <v>4.6443999999999999E-2</v>
      </c>
      <c r="H152" s="29">
        <v>6.9273000000000001E-2</v>
      </c>
      <c r="I152" s="29">
        <v>-4.2243999999999997E-3</v>
      </c>
    </row>
    <row r="153" spans="1:9" x14ac:dyDescent="0.2">
      <c r="A153" s="34"/>
      <c r="B153" s="37"/>
      <c r="C153" s="37"/>
      <c r="D153" s="37"/>
      <c r="E153" s="37"/>
      <c r="F153" s="37"/>
      <c r="G153" s="37"/>
      <c r="H153" s="37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topLeftCell="A76" workbookViewId="0">
      <selection activeCell="K90" sqref="K90:O90"/>
    </sheetView>
  </sheetViews>
  <sheetFormatPr defaultRowHeight="12.75" x14ac:dyDescent="0.2"/>
  <cols>
    <col min="2" max="5" width="8.85546875" style="29" customWidth="1"/>
    <col min="6" max="9" width="9.42578125" style="29" customWidth="1"/>
    <col min="21" max="23" width="8.85546875" style="4" customWidth="1"/>
  </cols>
  <sheetData>
    <row r="1" spans="1:9" ht="38.25" x14ac:dyDescent="0.2">
      <c r="A1" s="1" t="s">
        <v>23</v>
      </c>
      <c r="B1" s="28" t="s">
        <v>18</v>
      </c>
      <c r="C1" s="28" t="s">
        <v>17</v>
      </c>
      <c r="D1" s="28" t="s">
        <v>19</v>
      </c>
      <c r="E1" s="28" t="s">
        <v>33</v>
      </c>
      <c r="F1" s="35" t="s">
        <v>20</v>
      </c>
      <c r="G1" s="35" t="s">
        <v>21</v>
      </c>
      <c r="H1" s="35" t="s">
        <v>22</v>
      </c>
      <c r="I1" s="35" t="s">
        <v>34</v>
      </c>
    </row>
    <row r="2" spans="1:9" x14ac:dyDescent="0.2">
      <c r="A2" s="2">
        <v>1950</v>
      </c>
      <c r="B2" s="29">
        <v>0.50515192744262605</v>
      </c>
      <c r="C2" s="29">
        <v>0.50515192744262605</v>
      </c>
      <c r="D2" s="29">
        <v>0.50515192744262605</v>
      </c>
      <c r="E2" s="29">
        <v>0.50515192744262605</v>
      </c>
      <c r="F2" s="29">
        <v>-0.37103000000000003</v>
      </c>
      <c r="G2" s="29">
        <v>-0.37103000000000003</v>
      </c>
      <c r="H2" s="29">
        <v>-0.37103000000000003</v>
      </c>
      <c r="I2" s="29">
        <v>-0.37103000000000003</v>
      </c>
    </row>
    <row r="3" spans="1:9" x14ac:dyDescent="0.2">
      <c r="A3" s="3">
        <v>1951</v>
      </c>
      <c r="B3" s="29">
        <v>0.50278049049937301</v>
      </c>
      <c r="C3" s="29">
        <v>0.50278049049937301</v>
      </c>
      <c r="D3" s="29">
        <v>0.50278049049937301</v>
      </c>
      <c r="E3" s="29">
        <v>0.50278049049937301</v>
      </c>
      <c r="F3" s="29">
        <v>-0.36320000000000002</v>
      </c>
      <c r="G3" s="29">
        <v>-0.36320000000000002</v>
      </c>
      <c r="H3" s="29">
        <v>-0.36320000000000002</v>
      </c>
      <c r="I3" s="29">
        <v>-0.36320000000000002</v>
      </c>
    </row>
    <row r="4" spans="1:9" x14ac:dyDescent="0.2">
      <c r="A4" s="3">
        <v>1952</v>
      </c>
      <c r="B4" s="29">
        <v>0.50046927325278168</v>
      </c>
      <c r="C4" s="29">
        <v>0.50046927325278168</v>
      </c>
      <c r="D4" s="29">
        <v>0.50046927325278168</v>
      </c>
      <c r="E4" s="29">
        <v>0.50046927325278168</v>
      </c>
      <c r="F4" s="29">
        <v>-0.37103000000000003</v>
      </c>
      <c r="G4" s="29">
        <v>-0.37103000000000003</v>
      </c>
      <c r="H4" s="29">
        <v>-0.37103000000000003</v>
      </c>
      <c r="I4" s="29">
        <v>-0.37103000000000003</v>
      </c>
    </row>
    <row r="5" spans="1:9" x14ac:dyDescent="0.2">
      <c r="A5" s="3">
        <v>1953</v>
      </c>
      <c r="B5" s="29">
        <v>0.49856319238300262</v>
      </c>
      <c r="C5" s="29">
        <v>0.49856319238300262</v>
      </c>
      <c r="D5" s="29">
        <v>0.49856319238300262</v>
      </c>
      <c r="E5" s="29">
        <v>0.49856319238300262</v>
      </c>
      <c r="F5" s="29">
        <v>-0.37820999999999999</v>
      </c>
      <c r="G5" s="29">
        <v>-0.37820999999999999</v>
      </c>
      <c r="H5" s="29">
        <v>-0.37820999999999999</v>
      </c>
      <c r="I5" s="29">
        <v>-0.37820999999999999</v>
      </c>
    </row>
    <row r="6" spans="1:9" x14ac:dyDescent="0.2">
      <c r="A6" s="3">
        <v>1954</v>
      </c>
      <c r="B6" s="29">
        <v>0.49706712787016183</v>
      </c>
      <c r="C6" s="29">
        <v>0.49706712787016183</v>
      </c>
      <c r="D6" s="29">
        <v>0.49706712787016183</v>
      </c>
      <c r="E6" s="29">
        <v>0.49706712787016183</v>
      </c>
      <c r="F6" s="29">
        <v>-0.38473000000000002</v>
      </c>
      <c r="G6" s="29">
        <v>-0.38473000000000002</v>
      </c>
      <c r="H6" s="29">
        <v>-0.38473000000000002</v>
      </c>
      <c r="I6" s="29">
        <v>-0.38473000000000002</v>
      </c>
    </row>
    <row r="7" spans="1:9" x14ac:dyDescent="0.2">
      <c r="A7" s="3">
        <v>1955</v>
      </c>
      <c r="B7" s="29">
        <v>0.49584985184982733</v>
      </c>
      <c r="C7" s="29">
        <v>0.49584985184982733</v>
      </c>
      <c r="D7" s="29">
        <v>0.49584985184982733</v>
      </c>
      <c r="E7" s="29">
        <v>0.49584985184982733</v>
      </c>
      <c r="F7" s="29">
        <v>-0.39061000000000001</v>
      </c>
      <c r="G7" s="29">
        <v>-0.39061000000000001</v>
      </c>
      <c r="H7" s="29">
        <v>-0.39061000000000001</v>
      </c>
      <c r="I7" s="29">
        <v>-0.39061000000000001</v>
      </c>
    </row>
    <row r="8" spans="1:9" x14ac:dyDescent="0.2">
      <c r="A8" s="3">
        <v>1956</v>
      </c>
      <c r="B8" s="29">
        <v>0.49313570087887143</v>
      </c>
      <c r="C8" s="29">
        <v>0.49313570087887143</v>
      </c>
      <c r="D8" s="29">
        <v>0.49313570087887143</v>
      </c>
      <c r="E8" s="29">
        <v>0.49313570087887143</v>
      </c>
      <c r="F8" s="29">
        <v>-0.39584000000000003</v>
      </c>
      <c r="G8" s="29">
        <v>-0.39584000000000003</v>
      </c>
      <c r="H8" s="29">
        <v>-0.39584000000000003</v>
      </c>
      <c r="I8" s="29">
        <v>-0.39584000000000003</v>
      </c>
    </row>
    <row r="9" spans="1:9" x14ac:dyDescent="0.2">
      <c r="A9" s="3">
        <v>1957</v>
      </c>
      <c r="B9" s="29">
        <v>0.49093268252570199</v>
      </c>
      <c r="C9" s="29">
        <v>0.49093268252570199</v>
      </c>
      <c r="D9" s="29">
        <v>0.49093268252570199</v>
      </c>
      <c r="E9" s="29">
        <v>0.49093268252570199</v>
      </c>
      <c r="F9" s="29">
        <v>-0.40040999999999999</v>
      </c>
      <c r="G9" s="29">
        <v>-0.40040999999999999</v>
      </c>
      <c r="H9" s="29">
        <v>-0.40040999999999999</v>
      </c>
      <c r="I9" s="29">
        <v>-0.40040999999999999</v>
      </c>
    </row>
    <row r="10" spans="1:9" x14ac:dyDescent="0.2">
      <c r="A10" s="3">
        <v>1958</v>
      </c>
      <c r="B10" s="29">
        <v>0.48907131763789663</v>
      </c>
      <c r="C10" s="29">
        <v>0.48907131763789663</v>
      </c>
      <c r="D10" s="29">
        <v>0.48907131763789663</v>
      </c>
      <c r="E10" s="29">
        <v>0.48907131763789663</v>
      </c>
      <c r="F10" s="29">
        <v>-0.40433999999999998</v>
      </c>
      <c r="G10" s="29">
        <v>-0.40433999999999998</v>
      </c>
      <c r="H10" s="29">
        <v>-0.40433999999999998</v>
      </c>
      <c r="I10" s="29">
        <v>-0.40433999999999998</v>
      </c>
    </row>
    <row r="11" spans="1:9" x14ac:dyDescent="0.2">
      <c r="A11" s="3">
        <v>1959</v>
      </c>
      <c r="B11" s="29">
        <v>0.48743777181144943</v>
      </c>
      <c r="C11" s="29">
        <v>0.48743777181144943</v>
      </c>
      <c r="D11" s="29">
        <v>0.48743777181144943</v>
      </c>
      <c r="E11" s="29">
        <v>0.48743777181144943</v>
      </c>
      <c r="F11" s="29">
        <v>-0.40760999999999997</v>
      </c>
      <c r="G11" s="29">
        <v>-0.40760999999999997</v>
      </c>
      <c r="H11" s="29">
        <v>-0.40760999999999997</v>
      </c>
      <c r="I11" s="29">
        <v>-0.40760999999999997</v>
      </c>
    </row>
    <row r="12" spans="1:9" x14ac:dyDescent="0.2">
      <c r="A12" s="3">
        <v>1960</v>
      </c>
      <c r="B12" s="29">
        <v>0.4860019944916697</v>
      </c>
      <c r="C12" s="29">
        <v>0.4860019944916697</v>
      </c>
      <c r="D12" s="29">
        <v>0.4860019944916697</v>
      </c>
      <c r="E12" s="29">
        <v>0.4860019944916697</v>
      </c>
      <c r="F12" s="29">
        <v>-0.42176000000000002</v>
      </c>
      <c r="G12" s="29">
        <v>-0.42176000000000002</v>
      </c>
      <c r="H12" s="29">
        <v>-0.42176000000000002</v>
      </c>
      <c r="I12" s="29">
        <v>-0.42176000000000002</v>
      </c>
    </row>
    <row r="13" spans="1:9" x14ac:dyDescent="0.2">
      <c r="A13" s="3">
        <v>1961</v>
      </c>
      <c r="B13" s="29">
        <v>0.48361326688286244</v>
      </c>
      <c r="C13" s="29">
        <v>0.48361326688286244</v>
      </c>
      <c r="D13" s="29">
        <v>0.48361326688286244</v>
      </c>
      <c r="E13" s="29">
        <v>0.48361326688286244</v>
      </c>
      <c r="F13" s="29">
        <v>-0.41988999999999999</v>
      </c>
      <c r="G13" s="29">
        <v>-0.41988999999999999</v>
      </c>
      <c r="H13" s="29">
        <v>-0.41988999999999999</v>
      </c>
      <c r="I13" s="29">
        <v>-0.41988999999999999</v>
      </c>
    </row>
    <row r="14" spans="1:9" x14ac:dyDescent="0.2">
      <c r="A14" s="3">
        <v>1962</v>
      </c>
      <c r="B14" s="29">
        <v>0.48149477022434417</v>
      </c>
      <c r="C14" s="29">
        <v>0.48149477022434417</v>
      </c>
      <c r="D14" s="29">
        <v>0.48149477022434417</v>
      </c>
      <c r="E14" s="29">
        <v>0.48149477022434417</v>
      </c>
      <c r="F14" s="29">
        <v>-0.41353000000000001</v>
      </c>
      <c r="G14" s="29">
        <v>-0.41353000000000001</v>
      </c>
      <c r="H14" s="29">
        <v>-0.41353000000000001</v>
      </c>
      <c r="I14" s="29">
        <v>-0.41353000000000001</v>
      </c>
    </row>
    <row r="15" spans="1:9" x14ac:dyDescent="0.2">
      <c r="A15" s="3">
        <v>1963</v>
      </c>
      <c r="B15" s="29">
        <v>0.47956296410896559</v>
      </c>
      <c r="C15" s="29">
        <v>0.47956296410896559</v>
      </c>
      <c r="D15" s="29">
        <v>0.47956296410896559</v>
      </c>
      <c r="E15" s="29">
        <v>0.47956296410896559</v>
      </c>
      <c r="F15" s="29">
        <v>-0.40266999999999997</v>
      </c>
      <c r="G15" s="29">
        <v>-0.40266999999999997</v>
      </c>
      <c r="H15" s="29">
        <v>-0.40266999999999997</v>
      </c>
      <c r="I15" s="29">
        <v>-0.40266999999999997</v>
      </c>
    </row>
    <row r="16" spans="1:9" x14ac:dyDescent="0.2">
      <c r="A16" s="3">
        <v>1964</v>
      </c>
      <c r="B16" s="29">
        <v>0.47775817606364612</v>
      </c>
      <c r="C16" s="29">
        <v>0.47775817606364612</v>
      </c>
      <c r="D16" s="29">
        <v>0.47775817606364612</v>
      </c>
      <c r="E16" s="29">
        <v>0.47775817606364612</v>
      </c>
      <c r="F16" s="29">
        <v>-0.38732</v>
      </c>
      <c r="G16" s="29">
        <v>-0.38732</v>
      </c>
      <c r="H16" s="29">
        <v>-0.38732</v>
      </c>
      <c r="I16" s="29">
        <v>-0.38732</v>
      </c>
    </row>
    <row r="17" spans="1:9" x14ac:dyDescent="0.2">
      <c r="A17" s="3">
        <v>1965</v>
      </c>
      <c r="B17" s="29">
        <v>0.47603563296568402</v>
      </c>
      <c r="C17" s="29">
        <v>0.47603563296568402</v>
      </c>
      <c r="D17" s="29">
        <v>0.47603563296568402</v>
      </c>
      <c r="E17" s="29">
        <v>0.47603563296568402</v>
      </c>
      <c r="F17" s="29">
        <v>-0.36586000000000002</v>
      </c>
      <c r="G17" s="29">
        <v>-0.36586000000000002</v>
      </c>
      <c r="H17" s="29">
        <v>-0.36586000000000002</v>
      </c>
      <c r="I17" s="29">
        <v>-0.36586000000000002</v>
      </c>
    </row>
    <row r="18" spans="1:9" x14ac:dyDescent="0.2">
      <c r="A18" s="3">
        <v>1966</v>
      </c>
      <c r="B18" s="29">
        <v>0.47383575493792651</v>
      </c>
      <c r="C18" s="29">
        <v>0.47383575493792651</v>
      </c>
      <c r="D18" s="29">
        <v>0.47383575493792651</v>
      </c>
      <c r="E18" s="29">
        <v>0.47383575493792651</v>
      </c>
      <c r="F18" s="29">
        <v>-0.34205999999999998</v>
      </c>
      <c r="G18" s="29">
        <v>-0.34205999999999998</v>
      </c>
      <c r="H18" s="29">
        <v>-0.34205999999999998</v>
      </c>
      <c r="I18" s="29">
        <v>-0.34205999999999998</v>
      </c>
    </row>
    <row r="19" spans="1:9" x14ac:dyDescent="0.2">
      <c r="A19" s="3">
        <v>1967</v>
      </c>
      <c r="B19" s="29">
        <v>0.47192355154092891</v>
      </c>
      <c r="C19" s="29">
        <v>0.47192355154092891</v>
      </c>
      <c r="D19" s="29">
        <v>0.47192355154092891</v>
      </c>
      <c r="E19" s="29">
        <v>0.47192355154092891</v>
      </c>
      <c r="F19" s="29">
        <v>-0.31430000000000002</v>
      </c>
      <c r="G19" s="29">
        <v>-0.31430000000000002</v>
      </c>
      <c r="H19" s="29">
        <v>-0.31430000000000002</v>
      </c>
      <c r="I19" s="29">
        <v>-0.31430000000000002</v>
      </c>
    </row>
    <row r="20" spans="1:9" x14ac:dyDescent="0.2">
      <c r="A20" s="3">
        <v>1968</v>
      </c>
      <c r="B20" s="29">
        <v>0.47036792006853845</v>
      </c>
      <c r="C20" s="29">
        <v>0.47036792006853845</v>
      </c>
      <c r="D20" s="29">
        <v>0.47036792006853845</v>
      </c>
      <c r="E20" s="29">
        <v>0.47036792006853845</v>
      </c>
      <c r="F20" s="29">
        <v>-0.28259000000000001</v>
      </c>
      <c r="G20" s="29">
        <v>-0.28259000000000001</v>
      </c>
      <c r="H20" s="29">
        <v>-0.28259000000000001</v>
      </c>
      <c r="I20" s="29">
        <v>-0.28259000000000001</v>
      </c>
    </row>
    <row r="21" spans="1:9" x14ac:dyDescent="0.2">
      <c r="A21" s="3">
        <v>1969</v>
      </c>
      <c r="B21" s="29">
        <v>0.46925157114401583</v>
      </c>
      <c r="C21" s="29">
        <v>0.46925157114401583</v>
      </c>
      <c r="D21" s="29">
        <v>0.46925157114401583</v>
      </c>
      <c r="E21" s="29">
        <v>0.46925157114401583</v>
      </c>
      <c r="F21" s="29">
        <v>-0.24692</v>
      </c>
      <c r="G21" s="29">
        <v>-0.24692</v>
      </c>
      <c r="H21" s="29">
        <v>-0.24692</v>
      </c>
      <c r="I21" s="29">
        <v>-0.24692</v>
      </c>
    </row>
    <row r="22" spans="1:9" x14ac:dyDescent="0.2">
      <c r="A22" s="3">
        <v>1970</v>
      </c>
      <c r="B22" s="29">
        <v>0.46860240317495166</v>
      </c>
      <c r="C22" s="29">
        <v>0.46860240317495166</v>
      </c>
      <c r="D22" s="29">
        <v>0.46860240317495166</v>
      </c>
      <c r="E22" s="29">
        <v>0.46860240317495166</v>
      </c>
      <c r="F22" s="29">
        <v>-0.19447</v>
      </c>
      <c r="G22" s="29">
        <v>-0.19447</v>
      </c>
      <c r="H22" s="29">
        <v>-0.19447</v>
      </c>
      <c r="I22" s="29">
        <v>-0.19447</v>
      </c>
    </row>
    <row r="23" spans="1:9" x14ac:dyDescent="0.2">
      <c r="A23" s="3">
        <v>1971</v>
      </c>
      <c r="B23" s="29">
        <v>0.46686367631513992</v>
      </c>
      <c r="C23" s="29">
        <v>0.46686367631513992</v>
      </c>
      <c r="D23" s="29">
        <v>0.46686367631513992</v>
      </c>
      <c r="E23" s="29">
        <v>0.46686367631513992</v>
      </c>
      <c r="F23" s="29">
        <v>-0.15517</v>
      </c>
      <c r="G23" s="29">
        <v>-0.15517</v>
      </c>
      <c r="H23" s="29">
        <v>-0.15517</v>
      </c>
      <c r="I23" s="29">
        <v>-0.15517</v>
      </c>
    </row>
    <row r="24" spans="1:9" x14ac:dyDescent="0.2">
      <c r="A24" s="3">
        <v>1972</v>
      </c>
      <c r="B24" s="29">
        <v>0.46577166050278457</v>
      </c>
      <c r="C24" s="29">
        <v>0.46577166050278457</v>
      </c>
      <c r="D24" s="29">
        <v>0.46577166050278457</v>
      </c>
      <c r="E24" s="29">
        <v>0.46577166050278457</v>
      </c>
      <c r="F24" s="29">
        <v>-0.11619</v>
      </c>
      <c r="G24" s="29">
        <v>-0.11619</v>
      </c>
      <c r="H24" s="29">
        <v>-0.11619</v>
      </c>
      <c r="I24" s="29">
        <v>-0.11619</v>
      </c>
    </row>
    <row r="25" spans="1:9" x14ac:dyDescent="0.2">
      <c r="A25" s="3">
        <v>1973</v>
      </c>
      <c r="B25" s="29">
        <v>0.46528393041979133</v>
      </c>
      <c r="C25" s="29">
        <v>0.46528393041979133</v>
      </c>
      <c r="D25" s="29">
        <v>0.46528393041979133</v>
      </c>
      <c r="E25" s="29">
        <v>0.46528393041979133</v>
      </c>
      <c r="F25" s="29">
        <v>-7.7529000000000001E-2</v>
      </c>
      <c r="G25" s="29">
        <v>-7.7529000000000001E-2</v>
      </c>
      <c r="H25" s="29">
        <v>-7.7529000000000001E-2</v>
      </c>
      <c r="I25" s="29">
        <v>-7.7529000000000001E-2</v>
      </c>
    </row>
    <row r="26" spans="1:9" x14ac:dyDescent="0.2">
      <c r="A26" s="3">
        <v>1974</v>
      </c>
      <c r="B26" s="29">
        <v>0.46533535945913207</v>
      </c>
      <c r="C26" s="29">
        <v>0.46533535945913207</v>
      </c>
      <c r="D26" s="29">
        <v>0.46533535945913207</v>
      </c>
      <c r="E26" s="29">
        <v>0.46533535945913207</v>
      </c>
      <c r="F26" s="29">
        <v>-3.9190999999999997E-2</v>
      </c>
      <c r="G26" s="29">
        <v>-3.9190999999999997E-2</v>
      </c>
      <c r="H26" s="29">
        <v>-3.9190999999999997E-2</v>
      </c>
      <c r="I26" s="29">
        <v>-3.9190999999999997E-2</v>
      </c>
    </row>
    <row r="27" spans="1:9" x14ac:dyDescent="0.2">
      <c r="A27" s="3">
        <v>1975</v>
      </c>
      <c r="B27" s="29">
        <v>0.46588574267626798</v>
      </c>
      <c r="C27" s="29">
        <v>0.46588574267626798</v>
      </c>
      <c r="D27" s="29">
        <v>0.46588574267626798</v>
      </c>
      <c r="E27" s="29">
        <v>0.46588574267626798</v>
      </c>
      <c r="F27" s="29">
        <v>-7.7377000000000001E-3</v>
      </c>
      <c r="G27" s="29">
        <v>-7.7377000000000001E-3</v>
      </c>
      <c r="H27" s="29">
        <v>-7.7377000000000001E-3</v>
      </c>
      <c r="I27" s="29">
        <v>-7.7377000000000001E-3</v>
      </c>
    </row>
    <row r="28" spans="1:9" x14ac:dyDescent="0.2">
      <c r="A28" s="3">
        <v>1976</v>
      </c>
      <c r="B28" s="29">
        <v>0.46542332250742996</v>
      </c>
      <c r="C28" s="29">
        <v>0.46542332250742996</v>
      </c>
      <c r="D28" s="29">
        <v>0.46542332250742996</v>
      </c>
      <c r="E28" s="29">
        <v>0.46542332250742996</v>
      </c>
      <c r="F28" s="29">
        <v>3.2148000000000003E-2</v>
      </c>
      <c r="G28" s="29">
        <v>3.2148000000000003E-2</v>
      </c>
      <c r="H28" s="29">
        <v>3.2148000000000003E-2</v>
      </c>
      <c r="I28" s="29">
        <v>3.2148000000000003E-2</v>
      </c>
    </row>
    <row r="29" spans="1:9" x14ac:dyDescent="0.2">
      <c r="A29" s="3">
        <v>1977</v>
      </c>
      <c r="B29" s="29">
        <v>0.46544572485578689</v>
      </c>
      <c r="C29" s="29">
        <v>0.46544572485578689</v>
      </c>
      <c r="D29" s="29">
        <v>0.46544572485578689</v>
      </c>
      <c r="E29" s="29">
        <v>0.46544572485578689</v>
      </c>
      <c r="F29" s="29">
        <v>7.3899999999999993E-2</v>
      </c>
      <c r="G29" s="29">
        <v>7.3899999999999993E-2</v>
      </c>
      <c r="H29" s="29">
        <v>7.3899999999999993E-2</v>
      </c>
      <c r="I29" s="29">
        <v>7.3899999999999993E-2</v>
      </c>
    </row>
    <row r="30" spans="1:9" x14ac:dyDescent="0.2">
      <c r="A30" s="3">
        <v>1978</v>
      </c>
      <c r="B30" s="29">
        <v>0.46586389766352687</v>
      </c>
      <c r="C30" s="29">
        <v>0.46586389766352687</v>
      </c>
      <c r="D30" s="29">
        <v>0.46586389766352687</v>
      </c>
      <c r="E30" s="29">
        <v>0.46586389766352687</v>
      </c>
      <c r="F30" s="29">
        <v>0.11752</v>
      </c>
      <c r="G30" s="29">
        <v>0.11752</v>
      </c>
      <c r="H30" s="29">
        <v>0.11752</v>
      </c>
      <c r="I30" s="29">
        <v>0.11752</v>
      </c>
    </row>
    <row r="31" spans="1:9" x14ac:dyDescent="0.2">
      <c r="A31" s="3">
        <v>1979</v>
      </c>
      <c r="B31" s="29">
        <v>0.46659939950757851</v>
      </c>
      <c r="C31" s="29">
        <v>0.46659939950757851</v>
      </c>
      <c r="D31" s="29">
        <v>0.46659939950757851</v>
      </c>
      <c r="E31" s="29">
        <v>0.46659939950757851</v>
      </c>
      <c r="F31" s="29">
        <v>0.16300999999999999</v>
      </c>
      <c r="G31" s="29">
        <v>0.16300999999999999</v>
      </c>
      <c r="H31" s="29">
        <v>0.16300999999999999</v>
      </c>
      <c r="I31" s="29">
        <v>0.16300999999999999</v>
      </c>
    </row>
    <row r="32" spans="1:9" x14ac:dyDescent="0.2">
      <c r="A32" s="3">
        <v>1980</v>
      </c>
      <c r="B32" s="29">
        <v>0.4676097827293173</v>
      </c>
      <c r="C32" s="29">
        <v>0.4676097827293173</v>
      </c>
      <c r="D32" s="29">
        <v>0.4676097827293173</v>
      </c>
      <c r="E32" s="29">
        <v>0.4676097827293173</v>
      </c>
      <c r="F32" s="29">
        <v>0.23130999999999999</v>
      </c>
      <c r="G32" s="29">
        <v>0.23130999999999999</v>
      </c>
      <c r="H32" s="29">
        <v>0.23130999999999999</v>
      </c>
      <c r="I32" s="29">
        <v>0.23130999999999999</v>
      </c>
    </row>
    <row r="33" spans="1:9" x14ac:dyDescent="0.2">
      <c r="A33" s="3">
        <v>1981</v>
      </c>
      <c r="B33" s="29">
        <v>0.46833087025800779</v>
      </c>
      <c r="C33" s="29">
        <v>0.46833087025800779</v>
      </c>
      <c r="D33" s="29">
        <v>0.46833087025800779</v>
      </c>
      <c r="E33" s="29">
        <v>0.46833087025800779</v>
      </c>
      <c r="F33" s="29">
        <v>0.27355000000000002</v>
      </c>
      <c r="G33" s="29">
        <v>0.27355000000000002</v>
      </c>
      <c r="H33" s="29">
        <v>0.27355000000000002</v>
      </c>
      <c r="I33" s="29">
        <v>0.27355000000000002</v>
      </c>
    </row>
    <row r="34" spans="1:9" x14ac:dyDescent="0.2">
      <c r="A34" s="3">
        <v>1982</v>
      </c>
      <c r="B34" s="29">
        <v>0.46937044326373173</v>
      </c>
      <c r="C34" s="29">
        <v>0.46937044326373173</v>
      </c>
      <c r="D34" s="29">
        <v>0.46937044326373173</v>
      </c>
      <c r="E34" s="29">
        <v>0.46937044326373173</v>
      </c>
      <c r="F34" s="29">
        <v>0.31067</v>
      </c>
      <c r="G34" s="29">
        <v>0.31067</v>
      </c>
      <c r="H34" s="29">
        <v>0.31067</v>
      </c>
      <c r="I34" s="29">
        <v>0.31067</v>
      </c>
    </row>
    <row r="35" spans="1:9" x14ac:dyDescent="0.2">
      <c r="A35" s="3">
        <v>1983</v>
      </c>
      <c r="B35" s="29">
        <v>0.4707851098017436</v>
      </c>
      <c r="C35" s="29">
        <v>0.4707851098017436</v>
      </c>
      <c r="D35" s="29">
        <v>0.4707851098017436</v>
      </c>
      <c r="E35" s="29">
        <v>0.4707851098017436</v>
      </c>
      <c r="F35" s="29">
        <v>0.34268999999999999</v>
      </c>
      <c r="G35" s="29">
        <v>0.34268999999999999</v>
      </c>
      <c r="H35" s="29">
        <v>0.34268999999999999</v>
      </c>
      <c r="I35" s="29">
        <v>0.34268999999999999</v>
      </c>
    </row>
    <row r="36" spans="1:9" x14ac:dyDescent="0.2">
      <c r="A36" s="3">
        <v>1984</v>
      </c>
      <c r="B36" s="29">
        <v>0.47263552439678802</v>
      </c>
      <c r="C36" s="29">
        <v>0.47263552439678802</v>
      </c>
      <c r="D36" s="29">
        <v>0.47263552439678802</v>
      </c>
      <c r="E36" s="29">
        <v>0.47263552439678802</v>
      </c>
      <c r="F36" s="29">
        <v>0.36958999999999997</v>
      </c>
      <c r="G36" s="29">
        <v>0.36958999999999997</v>
      </c>
      <c r="H36" s="29">
        <v>0.36958999999999997</v>
      </c>
      <c r="I36" s="29">
        <v>0.36958999999999997</v>
      </c>
    </row>
    <row r="37" spans="1:9" x14ac:dyDescent="0.2">
      <c r="A37" s="3">
        <v>1985</v>
      </c>
      <c r="B37" s="29">
        <v>0.47491880330961578</v>
      </c>
      <c r="C37" s="29">
        <v>0.47491880330961578</v>
      </c>
      <c r="D37" s="29">
        <v>0.47491880330961578</v>
      </c>
      <c r="E37" s="29">
        <v>0.47491880330961578</v>
      </c>
      <c r="F37" s="29">
        <v>0.32983000000000001</v>
      </c>
      <c r="G37" s="29">
        <v>0.32983000000000001</v>
      </c>
      <c r="H37" s="29">
        <v>0.32983000000000001</v>
      </c>
      <c r="I37" s="29">
        <v>0.32983000000000001</v>
      </c>
    </row>
    <row r="38" spans="1:9" x14ac:dyDescent="0.2">
      <c r="A38" s="3">
        <v>1986</v>
      </c>
      <c r="B38" s="29">
        <v>0.47621532780051096</v>
      </c>
      <c r="C38" s="29">
        <v>0.47621532780051096</v>
      </c>
      <c r="D38" s="29">
        <v>0.47621532780051096</v>
      </c>
      <c r="E38" s="29">
        <v>0.47621532780051096</v>
      </c>
      <c r="F38" s="29">
        <v>0.36702000000000001</v>
      </c>
      <c r="G38" s="29">
        <v>0.36702000000000001</v>
      </c>
      <c r="H38" s="29">
        <v>0.36702000000000001</v>
      </c>
      <c r="I38" s="29">
        <v>0.36702000000000001</v>
      </c>
    </row>
    <row r="39" spans="1:9" x14ac:dyDescent="0.2">
      <c r="A39" s="3">
        <v>1987</v>
      </c>
      <c r="B39" s="29">
        <v>0.47793285084114245</v>
      </c>
      <c r="C39" s="29">
        <v>0.47793285084114245</v>
      </c>
      <c r="D39" s="29">
        <v>0.47793285084114245</v>
      </c>
      <c r="E39" s="29">
        <v>0.47793285084114245</v>
      </c>
      <c r="F39" s="29">
        <v>0.41960999999999998</v>
      </c>
      <c r="G39" s="29">
        <v>0.41960999999999998</v>
      </c>
      <c r="H39" s="29">
        <v>0.41960999999999998</v>
      </c>
      <c r="I39" s="29">
        <v>0.41960999999999998</v>
      </c>
    </row>
    <row r="40" spans="1:9" x14ac:dyDescent="0.2">
      <c r="A40" s="3">
        <v>1988</v>
      </c>
      <c r="B40" s="29">
        <v>0.48000563138196911</v>
      </c>
      <c r="C40" s="29">
        <v>0.48000563138196911</v>
      </c>
      <c r="D40" s="29">
        <v>0.48000563138196911</v>
      </c>
      <c r="E40" s="29">
        <v>0.48000563138196911</v>
      </c>
      <c r="F40" s="29">
        <v>0.48759999999999998</v>
      </c>
      <c r="G40" s="29">
        <v>0.48759999999999998</v>
      </c>
      <c r="H40" s="29">
        <v>0.48759999999999998</v>
      </c>
      <c r="I40" s="29">
        <v>0.48759999999999998</v>
      </c>
    </row>
    <row r="41" spans="1:9" x14ac:dyDescent="0.2">
      <c r="A41" s="3">
        <v>1989</v>
      </c>
      <c r="B41" s="29">
        <v>0.48235931874092897</v>
      </c>
      <c r="C41" s="29">
        <v>0.48235931874092897</v>
      </c>
      <c r="D41" s="29">
        <v>0.48235931874092897</v>
      </c>
      <c r="E41" s="29">
        <v>0.48235931874092897</v>
      </c>
      <c r="F41" s="29">
        <v>0.57099999999999995</v>
      </c>
      <c r="G41" s="29">
        <v>0.57099999999999995</v>
      </c>
      <c r="H41" s="29">
        <v>0.57099999999999995</v>
      </c>
      <c r="I41" s="29">
        <v>0.57099999999999995</v>
      </c>
    </row>
    <row r="42" spans="1:9" x14ac:dyDescent="0.2">
      <c r="A42" s="3">
        <v>1990</v>
      </c>
      <c r="B42" s="29">
        <v>0.48496716517291816</v>
      </c>
      <c r="C42" s="29">
        <v>0.48496716517291816</v>
      </c>
      <c r="D42" s="29">
        <v>0.48496716517291816</v>
      </c>
      <c r="E42" s="29">
        <v>0.48496716517291816</v>
      </c>
      <c r="F42" s="29">
        <v>0.75868999999999998</v>
      </c>
      <c r="G42" s="29">
        <v>0.75868999999999998</v>
      </c>
      <c r="H42" s="29">
        <v>0.75868999999999998</v>
      </c>
      <c r="I42" s="29">
        <v>0.75868999999999998</v>
      </c>
    </row>
    <row r="43" spans="1:9" x14ac:dyDescent="0.2">
      <c r="A43" s="3">
        <v>1991</v>
      </c>
      <c r="B43" s="29">
        <v>0.48876564224256996</v>
      </c>
      <c r="C43" s="29">
        <v>0.48876564224256996</v>
      </c>
      <c r="D43" s="29">
        <v>0.48876564224256996</v>
      </c>
      <c r="E43" s="29">
        <v>0.48876564224256996</v>
      </c>
      <c r="F43" s="29">
        <v>0.84326000000000001</v>
      </c>
      <c r="G43" s="29">
        <v>0.84326000000000001</v>
      </c>
      <c r="H43" s="29">
        <v>0.84326000000000001</v>
      </c>
      <c r="I43" s="29">
        <v>0.84326000000000001</v>
      </c>
    </row>
    <row r="44" spans="1:9" x14ac:dyDescent="0.2">
      <c r="A44" s="3">
        <v>1992</v>
      </c>
      <c r="B44" s="29">
        <v>0.4929436451784367</v>
      </c>
      <c r="C44" s="29">
        <v>0.4929436451784367</v>
      </c>
      <c r="D44" s="29">
        <v>0.4929436451784367</v>
      </c>
      <c r="E44" s="29">
        <v>0.4929436451784367</v>
      </c>
      <c r="F44" s="29">
        <v>0.91361000000000003</v>
      </c>
      <c r="G44" s="29">
        <v>0.91361000000000003</v>
      </c>
      <c r="H44" s="29">
        <v>0.91361000000000003</v>
      </c>
      <c r="I44" s="29">
        <v>0.91361000000000003</v>
      </c>
    </row>
    <row r="45" spans="1:9" x14ac:dyDescent="0.2">
      <c r="A45" s="3">
        <v>1993</v>
      </c>
      <c r="B45" s="29">
        <v>0.49746527663632062</v>
      </c>
      <c r="C45" s="29">
        <v>0.49746527663632062</v>
      </c>
      <c r="D45" s="29">
        <v>0.49746527663632062</v>
      </c>
      <c r="E45" s="29">
        <v>0.49746527663632062</v>
      </c>
      <c r="F45" s="29">
        <v>0.96972999999999998</v>
      </c>
      <c r="G45" s="29">
        <v>0.96972999999999998</v>
      </c>
      <c r="H45" s="29">
        <v>0.96972999999999998</v>
      </c>
      <c r="I45" s="29">
        <v>0.96972999999999998</v>
      </c>
    </row>
    <row r="46" spans="1:9" x14ac:dyDescent="0.2">
      <c r="A46" s="3">
        <v>1994</v>
      </c>
      <c r="B46" s="29">
        <v>0.50232918271923943</v>
      </c>
      <c r="C46" s="29">
        <v>0.50232918271923943</v>
      </c>
      <c r="D46" s="29">
        <v>0.50232918271923943</v>
      </c>
      <c r="E46" s="29">
        <v>0.50232918271923943</v>
      </c>
      <c r="F46" s="29">
        <v>1.0116000000000001</v>
      </c>
      <c r="G46" s="29">
        <v>1.0116000000000001</v>
      </c>
      <c r="H46" s="29">
        <v>1.0116000000000001</v>
      </c>
      <c r="I46" s="29">
        <v>1.0116000000000001</v>
      </c>
    </row>
    <row r="47" spans="1:9" x14ac:dyDescent="0.2">
      <c r="A47" s="3">
        <v>1995</v>
      </c>
      <c r="B47" s="29">
        <v>0.50752934539798766</v>
      </c>
      <c r="C47" s="29">
        <v>0.50752934539798766</v>
      </c>
      <c r="D47" s="29">
        <v>0.50752934539798766</v>
      </c>
      <c r="E47" s="29">
        <v>0.50752934539798766</v>
      </c>
      <c r="F47" s="29">
        <v>1.1234999999999999</v>
      </c>
      <c r="G47" s="29">
        <v>1.1234999999999999</v>
      </c>
      <c r="H47" s="29">
        <v>1.1234999999999999</v>
      </c>
      <c r="I47" s="29">
        <v>1.1234999999999999</v>
      </c>
    </row>
    <row r="48" spans="1:9" x14ac:dyDescent="0.2">
      <c r="A48" s="3">
        <v>1996</v>
      </c>
      <c r="B48" s="29">
        <v>0.51328365087374184</v>
      </c>
      <c r="C48" s="29">
        <v>0.51328365087374184</v>
      </c>
      <c r="D48" s="29">
        <v>0.51328365087374184</v>
      </c>
      <c r="E48" s="29">
        <v>0.51328365087374184</v>
      </c>
      <c r="F48" s="29">
        <v>1.1088</v>
      </c>
      <c r="G48" s="29">
        <v>1.1088</v>
      </c>
      <c r="H48" s="29">
        <v>1.1088</v>
      </c>
      <c r="I48" s="29">
        <v>1.1088</v>
      </c>
    </row>
    <row r="49" spans="1:9" x14ac:dyDescent="0.2">
      <c r="A49" s="3">
        <v>1997</v>
      </c>
      <c r="B49" s="29">
        <v>0.51894681427879275</v>
      </c>
      <c r="C49" s="29">
        <v>0.51894681427879275</v>
      </c>
      <c r="D49" s="29">
        <v>0.51894681427879275</v>
      </c>
      <c r="E49" s="29">
        <v>0.51894681427879275</v>
      </c>
      <c r="F49" s="29">
        <v>1.0519000000000001</v>
      </c>
      <c r="G49" s="29">
        <v>1.0519000000000001</v>
      </c>
      <c r="H49" s="29">
        <v>1.0519000000000001</v>
      </c>
      <c r="I49" s="29">
        <v>1.0519000000000001</v>
      </c>
    </row>
    <row r="50" spans="1:9" x14ac:dyDescent="0.2">
      <c r="A50" s="3">
        <v>1998</v>
      </c>
      <c r="B50" s="29">
        <v>0.52447867990572938</v>
      </c>
      <c r="C50" s="29">
        <v>0.52447867990572938</v>
      </c>
      <c r="D50" s="29">
        <v>0.52447867990572938</v>
      </c>
      <c r="E50" s="29">
        <v>0.52447867990572938</v>
      </c>
      <c r="F50" s="29">
        <v>0.95274999999999999</v>
      </c>
      <c r="G50" s="29">
        <v>0.95274999999999999</v>
      </c>
      <c r="H50" s="29">
        <v>0.95274999999999999</v>
      </c>
      <c r="I50" s="29">
        <v>0.95274999999999999</v>
      </c>
    </row>
    <row r="51" spans="1:9" x14ac:dyDescent="0.2">
      <c r="A51" s="3">
        <v>1999</v>
      </c>
      <c r="B51" s="29">
        <v>0.52978436428658193</v>
      </c>
      <c r="C51" s="29">
        <v>0.52978436428658193</v>
      </c>
      <c r="D51" s="29">
        <v>0.52978436428658193</v>
      </c>
      <c r="E51" s="29">
        <v>0.52978436428658193</v>
      </c>
      <c r="F51" s="29">
        <v>0.81127000000000005</v>
      </c>
      <c r="G51" s="29">
        <v>0.81127000000000005</v>
      </c>
      <c r="H51" s="29">
        <v>0.81127000000000005</v>
      </c>
      <c r="I51" s="29">
        <v>0.81127000000000005</v>
      </c>
    </row>
    <row r="52" spans="1:9" x14ac:dyDescent="0.2">
      <c r="A52" s="3">
        <v>2000</v>
      </c>
      <c r="B52" s="29">
        <v>0.53479134998815192</v>
      </c>
      <c r="C52" s="29">
        <v>0.53479134998815192</v>
      </c>
      <c r="D52" s="29">
        <v>0.53479134998815192</v>
      </c>
      <c r="E52" s="29">
        <v>0.53479134998815192</v>
      </c>
      <c r="F52" s="36">
        <v>0.38103999999999999</v>
      </c>
      <c r="G52" s="36">
        <v>0.38103999999999999</v>
      </c>
      <c r="H52" s="36">
        <v>0.38103999999999999</v>
      </c>
      <c r="I52" s="36">
        <v>0.38103999999999999</v>
      </c>
    </row>
    <row r="53" spans="1:9" x14ac:dyDescent="0.2">
      <c r="A53" s="3">
        <v>2001</v>
      </c>
      <c r="B53" s="29">
        <v>0.53518277071663001</v>
      </c>
      <c r="C53" s="29">
        <v>0.53518277071663001</v>
      </c>
      <c r="D53" s="29">
        <v>0.53518277071663001</v>
      </c>
      <c r="E53" s="29">
        <v>0.53518277071663001</v>
      </c>
      <c r="F53" s="36">
        <v>0.23713999999999999</v>
      </c>
      <c r="G53" s="36">
        <v>0.23713999999999999</v>
      </c>
      <c r="H53" s="36">
        <v>0.23713999999999999</v>
      </c>
      <c r="I53" s="36">
        <v>0.23713999999999999</v>
      </c>
    </row>
    <row r="54" spans="1:9" x14ac:dyDescent="0.2">
      <c r="A54" s="3">
        <v>2002</v>
      </c>
      <c r="B54" s="29">
        <v>0.53559714995483565</v>
      </c>
      <c r="C54" s="29">
        <v>0.53559714995483565</v>
      </c>
      <c r="D54" s="29">
        <v>0.53559714995483565</v>
      </c>
      <c r="E54" s="29">
        <v>0.53559714995483565</v>
      </c>
      <c r="F54" s="36">
        <v>0.13311999999999999</v>
      </c>
      <c r="G54" s="36">
        <v>0.13311999999999999</v>
      </c>
      <c r="H54" s="36">
        <v>0.13311999999999999</v>
      </c>
      <c r="I54" s="36">
        <v>0.13311999999999999</v>
      </c>
    </row>
    <row r="55" spans="1:9" x14ac:dyDescent="0.2">
      <c r="A55" s="3">
        <v>2003</v>
      </c>
      <c r="B55" s="29">
        <v>0.53617983494075117</v>
      </c>
      <c r="C55" s="29">
        <v>0.53617983494075117</v>
      </c>
      <c r="D55" s="29">
        <v>0.53617983494075117</v>
      </c>
      <c r="E55" s="29">
        <v>0.53617983494075117</v>
      </c>
      <c r="F55" s="36">
        <v>6.8963999999999998E-2</v>
      </c>
      <c r="G55" s="36">
        <v>6.8963999999999998E-2</v>
      </c>
      <c r="H55" s="36">
        <v>6.8963999999999998E-2</v>
      </c>
      <c r="I55" s="36">
        <v>6.8963999999999998E-2</v>
      </c>
    </row>
    <row r="56" spans="1:9" x14ac:dyDescent="0.2">
      <c r="A56" s="3">
        <v>2004</v>
      </c>
      <c r="B56" s="29">
        <v>0.53708462870698226</v>
      </c>
      <c r="C56" s="29">
        <v>0.53708462870698226</v>
      </c>
      <c r="D56" s="29">
        <v>0.53708462870698226</v>
      </c>
      <c r="E56" s="29">
        <v>0.53708462870698226</v>
      </c>
      <c r="F56" s="36">
        <v>4.4679999999999997E-2</v>
      </c>
      <c r="G56" s="36">
        <v>4.4679999999999997E-2</v>
      </c>
      <c r="H56" s="36">
        <v>4.4679999999999997E-2</v>
      </c>
      <c r="I56" s="36">
        <v>4.4679999999999997E-2</v>
      </c>
    </row>
    <row r="57" spans="1:9" x14ac:dyDescent="0.2">
      <c r="A57" s="3">
        <v>2005</v>
      </c>
      <c r="B57" s="29">
        <v>0.53835963047061164</v>
      </c>
      <c r="C57" s="29">
        <v>0.53835963047061164</v>
      </c>
      <c r="D57" s="29">
        <v>0.53835963047061164</v>
      </c>
      <c r="E57" s="29">
        <v>0.53835963047061164</v>
      </c>
      <c r="F57" s="36">
        <v>0.15382999999999999</v>
      </c>
      <c r="G57" s="36">
        <v>0.15382999999999999</v>
      </c>
      <c r="H57" s="36">
        <v>0.15382999999999999</v>
      </c>
      <c r="I57" s="36">
        <v>0.15382999999999999</v>
      </c>
    </row>
    <row r="58" spans="1:9" x14ac:dyDescent="0.2">
      <c r="A58" s="3">
        <v>2006</v>
      </c>
      <c r="B58" s="29">
        <v>0.53898826656142473</v>
      </c>
      <c r="C58" s="29">
        <v>0.53898826656142473</v>
      </c>
      <c r="D58" s="29">
        <v>0.53898826656142473</v>
      </c>
      <c r="E58" s="29">
        <v>0.53898826656142473</v>
      </c>
      <c r="F58" s="36">
        <v>0.17810000000000001</v>
      </c>
      <c r="G58" s="36">
        <v>0.17810000000000001</v>
      </c>
      <c r="H58" s="36">
        <v>0.17810000000000001</v>
      </c>
      <c r="I58" s="36">
        <v>0.17810000000000001</v>
      </c>
    </row>
    <row r="59" spans="1:9" x14ac:dyDescent="0.2">
      <c r="A59" s="3">
        <v>2007</v>
      </c>
      <c r="B59" s="29">
        <v>0.53986803026767238</v>
      </c>
      <c r="C59" s="29">
        <v>0.53986803026767238</v>
      </c>
      <c r="D59" s="29">
        <v>0.53986803026767238</v>
      </c>
      <c r="E59" s="29">
        <v>0.53986803026767238</v>
      </c>
      <c r="F59" s="36">
        <v>0.21104999999999999</v>
      </c>
      <c r="G59" s="36">
        <v>0.21104999999999999</v>
      </c>
      <c r="H59" s="36">
        <v>0.21104999999999999</v>
      </c>
      <c r="I59" s="36">
        <v>0.21104999999999999</v>
      </c>
    </row>
    <row r="60" spans="1:9" x14ac:dyDescent="0.2">
      <c r="A60" s="3">
        <v>2008</v>
      </c>
      <c r="B60" s="29">
        <v>0.54098355871302417</v>
      </c>
      <c r="C60" s="29">
        <v>0.54098355871302417</v>
      </c>
      <c r="D60" s="29">
        <v>0.54098355871302417</v>
      </c>
      <c r="E60" s="29">
        <v>0.54098355871302417</v>
      </c>
      <c r="F60" s="36">
        <v>0.25268000000000002</v>
      </c>
      <c r="G60" s="36">
        <v>0.25268000000000002</v>
      </c>
      <c r="H60" s="36">
        <v>0.25268000000000002</v>
      </c>
      <c r="I60" s="36">
        <v>0.25268000000000002</v>
      </c>
    </row>
    <row r="61" spans="1:9" x14ac:dyDescent="0.2">
      <c r="A61" s="3">
        <v>2009</v>
      </c>
      <c r="B61" s="29">
        <v>0.54235960784506876</v>
      </c>
      <c r="C61" s="29">
        <v>0.54235960784506876</v>
      </c>
      <c r="D61" s="29">
        <v>0.54235960784506876</v>
      </c>
      <c r="E61" s="29">
        <v>0.54235960784506876</v>
      </c>
      <c r="F61" s="36">
        <v>0.30298999999999998</v>
      </c>
      <c r="G61" s="36">
        <v>0.30298999999999998</v>
      </c>
      <c r="H61" s="36">
        <v>0.30298999999999998</v>
      </c>
      <c r="I61" s="36">
        <v>0.30298999999999998</v>
      </c>
    </row>
    <row r="62" spans="1:9" x14ac:dyDescent="0.2">
      <c r="A62" s="3">
        <v>2010</v>
      </c>
      <c r="B62" s="29">
        <v>0.54406499504943695</v>
      </c>
      <c r="C62" s="29">
        <v>0.54406499504943695</v>
      </c>
      <c r="D62" s="29">
        <v>0.54406499504943695</v>
      </c>
      <c r="E62" s="29">
        <v>0.54406499504943695</v>
      </c>
      <c r="F62" s="36">
        <v>0.44573000000000002</v>
      </c>
      <c r="G62" s="36">
        <v>0.44573000000000002</v>
      </c>
      <c r="H62" s="36">
        <v>0.44573000000000002</v>
      </c>
      <c r="I62" s="36">
        <v>0.44573000000000002</v>
      </c>
    </row>
    <row r="63" spans="1:9" x14ac:dyDescent="0.2">
      <c r="A63" s="3">
        <v>2011</v>
      </c>
      <c r="B63" s="29">
        <v>0.54715372301452025</v>
      </c>
      <c r="C63" s="29">
        <v>0.54660559496868621</v>
      </c>
      <c r="D63" s="29">
        <v>0.54673540866090942</v>
      </c>
      <c r="E63" s="29">
        <v>0.54685383522288999</v>
      </c>
      <c r="F63" s="36">
        <v>0.56091999999999997</v>
      </c>
      <c r="G63" s="36">
        <v>0.48548000000000002</v>
      </c>
      <c r="H63" s="36">
        <v>0.41028999999999999</v>
      </c>
      <c r="I63" s="36">
        <v>0.4481</v>
      </c>
    </row>
    <row r="64" spans="1:9" x14ac:dyDescent="0.2">
      <c r="A64" s="3">
        <v>2012</v>
      </c>
      <c r="B64" s="29">
        <v>0.55044910861832597</v>
      </c>
      <c r="C64" s="29">
        <v>0.54943607157628838</v>
      </c>
      <c r="D64" s="29">
        <v>0.54922873265565453</v>
      </c>
      <c r="E64" s="29">
        <v>0.54952155318622331</v>
      </c>
      <c r="F64" s="36">
        <v>0.60004000000000002</v>
      </c>
      <c r="G64" s="36">
        <v>0.50600999999999996</v>
      </c>
      <c r="H64" s="36">
        <v>0.41253000000000001</v>
      </c>
      <c r="I64" s="36">
        <v>0.45787</v>
      </c>
    </row>
    <row r="65" spans="1:9" x14ac:dyDescent="0.2">
      <c r="A65" s="3">
        <v>2013</v>
      </c>
      <c r="B65" s="29">
        <v>0.55387056300448489</v>
      </c>
      <c r="C65" s="29">
        <v>0.55240626361119016</v>
      </c>
      <c r="D65" s="29">
        <v>0.55154184011832763</v>
      </c>
      <c r="E65" s="29">
        <v>0.55208242185086587</v>
      </c>
      <c r="F65" s="36">
        <v>0.61982000000000004</v>
      </c>
      <c r="G65" s="36">
        <v>0.50729000000000002</v>
      </c>
      <c r="H65" s="36">
        <v>0.39573999999999998</v>
      </c>
      <c r="I65" s="36">
        <v>0.44783000000000001</v>
      </c>
    </row>
    <row r="66" spans="1:9" x14ac:dyDescent="0.2">
      <c r="A66" s="3">
        <v>2014</v>
      </c>
      <c r="B66" s="29">
        <v>0.55729175099602857</v>
      </c>
      <c r="C66" s="29">
        <v>0.55529379441844429</v>
      </c>
      <c r="D66" s="29">
        <v>0.55361519844583296</v>
      </c>
      <c r="E66" s="29">
        <v>0.55446816460174597</v>
      </c>
      <c r="F66" s="36">
        <v>0.62026000000000003</v>
      </c>
      <c r="G66" s="36">
        <v>0.48934</v>
      </c>
      <c r="H66" s="36">
        <v>0.35992000000000002</v>
      </c>
      <c r="I66" s="36">
        <v>0.41798999999999997</v>
      </c>
    </row>
    <row r="67" spans="1:9" x14ac:dyDescent="0.2">
      <c r="A67" s="3">
        <v>2015</v>
      </c>
      <c r="B67" s="29">
        <v>0.56058479434175923</v>
      </c>
      <c r="C67" s="29">
        <v>0.55796999262153268</v>
      </c>
      <c r="D67" s="29">
        <v>0.55538024789472318</v>
      </c>
      <c r="E67" s="29">
        <v>0.55663537579387157</v>
      </c>
      <c r="F67" s="36">
        <v>0.53751000000000004</v>
      </c>
      <c r="G67" s="36">
        <v>0.38613999999999998</v>
      </c>
      <c r="H67" s="36">
        <v>0.23674000000000001</v>
      </c>
      <c r="I67" s="36">
        <v>0.30020999999999998</v>
      </c>
    </row>
    <row r="68" spans="1:9" x14ac:dyDescent="0.2">
      <c r="A68" s="3">
        <v>2016</v>
      </c>
      <c r="B68" s="29">
        <v>0.56413953318158383</v>
      </c>
      <c r="C68" s="29">
        <v>0.56027108154447647</v>
      </c>
      <c r="D68" s="29">
        <v>0.55692033528414964</v>
      </c>
      <c r="E68" s="29">
        <v>0.55867343015457893</v>
      </c>
      <c r="F68" s="36">
        <v>0.52056000000000002</v>
      </c>
      <c r="G68" s="36">
        <v>0.35172999999999999</v>
      </c>
      <c r="H68" s="36">
        <v>0.18564</v>
      </c>
      <c r="I68" s="36">
        <v>0.25348999999999999</v>
      </c>
    </row>
    <row r="69" spans="1:9" x14ac:dyDescent="0.2">
      <c r="A69" s="3">
        <v>2017</v>
      </c>
      <c r="B69" s="29">
        <v>0.5673007158603699</v>
      </c>
      <c r="C69" s="29">
        <v>0.56215183707785332</v>
      </c>
      <c r="D69" s="29">
        <v>0.55804184671128887</v>
      </c>
      <c r="E69" s="29">
        <v>0.56023316159396319</v>
      </c>
      <c r="F69" s="36">
        <v>0.50553999999999999</v>
      </c>
      <c r="G69" s="36">
        <v>0.32007999999999998</v>
      </c>
      <c r="H69" s="36">
        <v>0.13830000000000001</v>
      </c>
      <c r="I69" s="36">
        <v>0.20967</v>
      </c>
    </row>
    <row r="70" spans="1:9" x14ac:dyDescent="0.2">
      <c r="A70" s="3">
        <v>2018</v>
      </c>
      <c r="B70" s="29">
        <v>0.57012268990764292</v>
      </c>
      <c r="C70" s="29">
        <v>0.56375935184754544</v>
      </c>
      <c r="D70" s="29">
        <v>0.55878730941342714</v>
      </c>
      <c r="E70" s="29">
        <v>0.56136396344465533</v>
      </c>
      <c r="F70" s="36">
        <v>0.49247000000000002</v>
      </c>
      <c r="G70" s="36">
        <v>0.29119</v>
      </c>
      <c r="H70" s="36">
        <v>9.4702999999999996E-2</v>
      </c>
      <c r="I70" s="36">
        <v>0.16875999999999999</v>
      </c>
    </row>
    <row r="71" spans="1:9" x14ac:dyDescent="0.2">
      <c r="A71" s="3">
        <v>2019</v>
      </c>
      <c r="B71" s="29">
        <v>0.5726462047226748</v>
      </c>
      <c r="C71" s="29">
        <v>0.56532698387199654</v>
      </c>
      <c r="D71" s="29">
        <v>0.55917341746512939</v>
      </c>
      <c r="E71" s="29">
        <v>0.56211542133949366</v>
      </c>
      <c r="F71" s="36">
        <v>0.48135</v>
      </c>
      <c r="G71" s="36">
        <v>0.26507999999999998</v>
      </c>
      <c r="H71" s="36">
        <v>5.4859999999999999E-2</v>
      </c>
      <c r="I71" s="36">
        <v>0.13077</v>
      </c>
    </row>
    <row r="72" spans="1:9" x14ac:dyDescent="0.2">
      <c r="A72" s="3">
        <v>2020</v>
      </c>
      <c r="B72" s="29">
        <v>0.57489940250987681</v>
      </c>
      <c r="C72" s="29">
        <v>0.56695665186322219</v>
      </c>
      <c r="D72" s="29">
        <v>0.55923125592230305</v>
      </c>
      <c r="E72" s="29">
        <v>0.562494547505481</v>
      </c>
      <c r="F72" s="36">
        <v>0.45698</v>
      </c>
      <c r="G72" s="36">
        <v>0.22667999999999999</v>
      </c>
      <c r="H72" s="36">
        <v>4.1175999999999999E-3</v>
      </c>
      <c r="I72" s="36">
        <v>8.2262000000000002E-2</v>
      </c>
    </row>
    <row r="73" spans="1:9" x14ac:dyDescent="0.2">
      <c r="A73" s="3">
        <v>2021</v>
      </c>
      <c r="B73" s="29">
        <v>0.57736379539148974</v>
      </c>
      <c r="C73" s="29">
        <v>0.56781742464422569</v>
      </c>
      <c r="D73" s="29">
        <v>0.55929132850121299</v>
      </c>
      <c r="E73" s="29">
        <v>0.56302912825777918</v>
      </c>
      <c r="F73" s="36">
        <v>0.45479999999999998</v>
      </c>
      <c r="G73" s="36">
        <v>0.21112</v>
      </c>
      <c r="H73" s="36">
        <v>-2.3341000000000001E-2</v>
      </c>
      <c r="I73" s="36">
        <v>5.4564000000000001E-2</v>
      </c>
    </row>
    <row r="74" spans="1:9" x14ac:dyDescent="0.2">
      <c r="A74" s="3">
        <v>2022</v>
      </c>
      <c r="B74" s="29">
        <v>0.57982838230268152</v>
      </c>
      <c r="C74" s="29">
        <v>0.568824794140533</v>
      </c>
      <c r="D74" s="29">
        <v>0.55912101397319414</v>
      </c>
      <c r="E74" s="29">
        <v>0.56326349372551254</v>
      </c>
      <c r="F74" s="36">
        <v>0.45962999999999998</v>
      </c>
      <c r="G74" s="36">
        <v>0.20335</v>
      </c>
      <c r="H74" s="36">
        <v>-4.2165000000000001E-2</v>
      </c>
      <c r="I74" s="36">
        <v>3.4251999999999998E-2</v>
      </c>
    </row>
    <row r="75" spans="1:9" x14ac:dyDescent="0.2">
      <c r="A75" s="3">
        <v>2023</v>
      </c>
      <c r="B75" s="29">
        <v>0.5824066622133921</v>
      </c>
      <c r="C75" s="29">
        <v>0.57001264998791912</v>
      </c>
      <c r="D75" s="29">
        <v>0.55882199883503747</v>
      </c>
      <c r="E75" s="29">
        <v>0.56335434086271818</v>
      </c>
      <c r="F75" s="36">
        <v>0.47145999999999999</v>
      </c>
      <c r="G75" s="36">
        <v>0.20336000000000001</v>
      </c>
      <c r="H75" s="36">
        <v>-5.2354999999999999E-2</v>
      </c>
      <c r="I75" s="36">
        <v>2.1326000000000001E-2</v>
      </c>
    </row>
    <row r="76" spans="1:9" x14ac:dyDescent="0.2">
      <c r="A76" s="3">
        <v>2024</v>
      </c>
      <c r="B76" s="29">
        <v>0.58518319733907731</v>
      </c>
      <c r="C76" s="29">
        <v>0.57131913519380995</v>
      </c>
      <c r="D76" s="29">
        <v>0.55844588570293197</v>
      </c>
      <c r="E76" s="29">
        <v>0.56338754425954418</v>
      </c>
      <c r="F76" s="36">
        <v>0.49029</v>
      </c>
      <c r="G76" s="36">
        <v>0.21115999999999999</v>
      </c>
      <c r="H76" s="36">
        <v>-5.3911000000000001E-2</v>
      </c>
      <c r="I76" s="36">
        <v>1.5786000000000001E-2</v>
      </c>
    </row>
    <row r="77" spans="1:9" x14ac:dyDescent="0.2">
      <c r="A77" s="3">
        <v>2025</v>
      </c>
      <c r="B77" s="29">
        <v>0.58823285546076276</v>
      </c>
      <c r="C77" s="29">
        <v>0.57274510176516014</v>
      </c>
      <c r="D77" s="29">
        <v>0.55805271151058022</v>
      </c>
      <c r="E77" s="29">
        <v>0.5634587206224827</v>
      </c>
      <c r="F77" s="36">
        <v>0.55184</v>
      </c>
      <c r="G77" s="36">
        <v>0.25203999999999999</v>
      </c>
      <c r="H77" s="36">
        <v>-3.0984000000000001E-2</v>
      </c>
      <c r="I77" s="36">
        <v>3.4346000000000002E-2</v>
      </c>
    </row>
    <row r="78" spans="1:9" x14ac:dyDescent="0.2">
      <c r="A78" s="3">
        <v>2026</v>
      </c>
      <c r="B78" s="29">
        <v>0.59170206587251251</v>
      </c>
      <c r="C78" s="29">
        <v>0.57403740085452304</v>
      </c>
      <c r="D78" s="29">
        <v>0.55802237320065162</v>
      </c>
      <c r="E78" s="29">
        <v>0.56385808445304042</v>
      </c>
      <c r="F78" s="36">
        <v>0.57277999999999996</v>
      </c>
      <c r="G78" s="36">
        <v>0.26696999999999999</v>
      </c>
      <c r="H78" s="36">
        <v>-2.0555E-2</v>
      </c>
      <c r="I78" s="36">
        <v>3.8005999999999998E-2</v>
      </c>
    </row>
    <row r="79" spans="1:9" x14ac:dyDescent="0.2">
      <c r="A79" s="3">
        <v>2027</v>
      </c>
      <c r="B79" s="29">
        <v>0.59516195565970365</v>
      </c>
      <c r="C79" s="29">
        <v>0.57547620382301501</v>
      </c>
      <c r="D79" s="29">
        <v>0.55791014997167154</v>
      </c>
      <c r="E79" s="29">
        <v>0.56411914462358248</v>
      </c>
      <c r="F79" s="36">
        <v>0.58880999999999994</v>
      </c>
      <c r="G79" s="36">
        <v>0.28126000000000001</v>
      </c>
      <c r="H79" s="36">
        <v>-6.7745000000000001E-3</v>
      </c>
      <c r="I79" s="36">
        <v>4.3478999999999997E-2</v>
      </c>
    </row>
    <row r="80" spans="1:9" x14ac:dyDescent="0.2">
      <c r="A80" s="3">
        <v>2028</v>
      </c>
      <c r="B80" s="29">
        <v>0.59868016105160626</v>
      </c>
      <c r="C80" s="29">
        <v>0.57706813132618529</v>
      </c>
      <c r="D80" s="29">
        <v>0.55782156091149349</v>
      </c>
      <c r="E80" s="29">
        <v>0.56431008099306357</v>
      </c>
      <c r="F80" s="36">
        <v>0.59994000000000003</v>
      </c>
      <c r="G80" s="36">
        <v>0.2949</v>
      </c>
      <c r="H80" s="36">
        <v>1.0357E-2</v>
      </c>
      <c r="I80" s="36">
        <v>5.0767E-2</v>
      </c>
    </row>
    <row r="81" spans="1:15" x14ac:dyDescent="0.2">
      <c r="A81" s="3">
        <v>2029</v>
      </c>
      <c r="B81" s="29">
        <v>0.60222388961593765</v>
      </c>
      <c r="C81" s="29">
        <v>0.57885478027707682</v>
      </c>
      <c r="D81" s="29">
        <v>0.55779631120349737</v>
      </c>
      <c r="E81" s="29">
        <v>0.56448974331631674</v>
      </c>
      <c r="F81" s="36">
        <v>0.60616999999999999</v>
      </c>
      <c r="G81" s="36">
        <v>0.30790000000000001</v>
      </c>
      <c r="H81" s="36">
        <v>3.0838999999999998E-2</v>
      </c>
      <c r="I81" s="36">
        <v>5.9867999999999998E-2</v>
      </c>
    </row>
    <row r="82" spans="1:15" x14ac:dyDescent="0.2">
      <c r="A82" s="3">
        <v>2030</v>
      </c>
      <c r="B82" s="29">
        <v>0.60575605348619155</v>
      </c>
      <c r="C82" s="29">
        <v>0.58084523305752378</v>
      </c>
      <c r="D82" s="29">
        <v>0.55786413885897501</v>
      </c>
      <c r="E82" s="29">
        <v>0.56468472619256738</v>
      </c>
      <c r="F82" s="36">
        <v>0.61184000000000005</v>
      </c>
      <c r="G82" s="36">
        <v>0.33217000000000002</v>
      </c>
      <c r="H82" s="36">
        <v>7.4443999999999996E-2</v>
      </c>
      <c r="I82" s="36">
        <v>8.5775000000000004E-2</v>
      </c>
    </row>
    <row r="83" spans="1:15" x14ac:dyDescent="0.2">
      <c r="A83" s="3">
        <v>2031</v>
      </c>
      <c r="B83" s="29">
        <v>0.60991038045464607</v>
      </c>
      <c r="C83" s="29">
        <v>0.58270735336877044</v>
      </c>
      <c r="D83" s="29">
        <v>0.5585276506487602</v>
      </c>
      <c r="E83" s="29">
        <v>0.56550870034304235</v>
      </c>
      <c r="F83" s="36">
        <v>0.60682000000000003</v>
      </c>
      <c r="G83" s="36">
        <v>0.33989000000000003</v>
      </c>
      <c r="H83" s="36">
        <v>9.5037999999999997E-2</v>
      </c>
      <c r="I83" s="36">
        <v>9.3507000000000007E-2</v>
      </c>
    </row>
    <row r="84" spans="1:15" x14ac:dyDescent="0.2">
      <c r="A84" s="3">
        <v>2032</v>
      </c>
      <c r="B84" s="29">
        <v>0.61381515156971833</v>
      </c>
      <c r="C84" s="29">
        <v>0.58466099652170989</v>
      </c>
      <c r="D84" s="29">
        <v>0.55912394301228208</v>
      </c>
      <c r="E84" s="29">
        <v>0.56613920622125868</v>
      </c>
      <c r="F84" s="36">
        <v>0.59545000000000003</v>
      </c>
      <c r="G84" s="36">
        <v>0.34300000000000003</v>
      </c>
      <c r="H84" s="36">
        <v>0.11239</v>
      </c>
      <c r="I84" s="36">
        <v>9.8057000000000005E-2</v>
      </c>
    </row>
    <row r="85" spans="1:15" x14ac:dyDescent="0.2">
      <c r="A85" s="3">
        <v>2033</v>
      </c>
      <c r="B85" s="29">
        <v>0.61747991966468807</v>
      </c>
      <c r="C85" s="29">
        <v>0.58668851328837657</v>
      </c>
      <c r="D85" s="29">
        <v>0.55972755770654103</v>
      </c>
      <c r="E85" s="29">
        <v>0.56665183292478727</v>
      </c>
      <c r="F85" s="36">
        <v>0.57774000000000003</v>
      </c>
      <c r="G85" s="36">
        <v>0.34148000000000001</v>
      </c>
      <c r="H85" s="36">
        <v>0.1265</v>
      </c>
      <c r="I85" s="36">
        <v>9.9423999999999998E-2</v>
      </c>
    </row>
    <row r="86" spans="1:15" x14ac:dyDescent="0.2">
      <c r="A86" s="3">
        <v>2034</v>
      </c>
      <c r="B86" s="29">
        <v>0.62087926108509317</v>
      </c>
      <c r="C86" s="29">
        <v>0.58876778738151803</v>
      </c>
      <c r="D86" s="29">
        <v>0.5603552124695822</v>
      </c>
      <c r="E86" s="29">
        <v>0.5670840004528348</v>
      </c>
      <c r="F86" s="36">
        <v>0.55367</v>
      </c>
      <c r="G86" s="36">
        <v>0.33534999999999998</v>
      </c>
      <c r="H86" s="36">
        <v>0.13738</v>
      </c>
      <c r="I86" s="36">
        <v>9.7608E-2</v>
      </c>
    </row>
    <row r="87" spans="1:15" x14ac:dyDescent="0.2">
      <c r="A87" s="3">
        <v>2035</v>
      </c>
      <c r="B87" s="29">
        <v>0.62400693961045739</v>
      </c>
      <c r="C87" s="29">
        <v>0.5908749504181775</v>
      </c>
      <c r="D87" s="29">
        <v>0.56100628181634649</v>
      </c>
      <c r="E87" s="29">
        <v>0.56745904852847928</v>
      </c>
      <c r="F87" s="36">
        <v>0.52680000000000005</v>
      </c>
      <c r="G87" s="36">
        <v>0.32896999999999998</v>
      </c>
      <c r="H87" s="36">
        <v>0.15056</v>
      </c>
      <c r="I87" s="36">
        <v>9.7221000000000002E-2</v>
      </c>
    </row>
    <row r="88" spans="1:15" x14ac:dyDescent="0.2">
      <c r="A88" s="3">
        <v>2036</v>
      </c>
      <c r="B88" s="29">
        <v>0.62772026296520156</v>
      </c>
      <c r="C88" s="29">
        <v>0.59273760108171425</v>
      </c>
      <c r="D88" s="29">
        <v>0.56219801777276457</v>
      </c>
      <c r="E88" s="29">
        <v>0.56843696525145027</v>
      </c>
      <c r="F88" s="36">
        <v>0.48886000000000002</v>
      </c>
      <c r="G88" s="36">
        <v>0.31213000000000002</v>
      </c>
      <c r="H88" s="36">
        <v>0.15311</v>
      </c>
      <c r="I88" s="36">
        <v>8.7500999999999995E-2</v>
      </c>
    </row>
    <row r="89" spans="1:15" x14ac:dyDescent="0.2">
      <c r="A89" s="3">
        <v>2037</v>
      </c>
      <c r="B89" s="29">
        <v>0.63097175271577755</v>
      </c>
      <c r="C89" s="29">
        <v>0.59457242613557637</v>
      </c>
      <c r="D89" s="29">
        <v>0.56319707688096821</v>
      </c>
      <c r="E89" s="29">
        <v>0.56909964495677612</v>
      </c>
      <c r="F89" s="36">
        <v>0.44339000000000001</v>
      </c>
      <c r="G89" s="36">
        <v>0.28921000000000002</v>
      </c>
      <c r="H89" s="36">
        <v>0.15056</v>
      </c>
      <c r="I89" s="36">
        <v>7.3061000000000001E-2</v>
      </c>
    </row>
    <row r="90" spans="1:15" x14ac:dyDescent="0.2">
      <c r="A90" s="3">
        <v>2038</v>
      </c>
      <c r="B90" s="29">
        <v>0.63381939156967515</v>
      </c>
      <c r="C90" s="29">
        <v>0.59634091376172182</v>
      </c>
      <c r="D90" s="29">
        <v>0.56404622052972708</v>
      </c>
      <c r="E90" s="29">
        <v>0.56949920281727795</v>
      </c>
      <c r="F90" s="36">
        <v>0.39038</v>
      </c>
      <c r="G90" s="36">
        <v>0.26022000000000001</v>
      </c>
      <c r="H90" s="36">
        <v>0.14293</v>
      </c>
      <c r="I90" s="36">
        <v>5.3900999999999998E-2</v>
      </c>
      <c r="K90" s="46"/>
      <c r="L90" s="4"/>
      <c r="M90" s="4"/>
      <c r="N90" s="4"/>
      <c r="O90" s="4"/>
    </row>
    <row r="91" spans="1:15" x14ac:dyDescent="0.2">
      <c r="A91" s="3">
        <v>2039</v>
      </c>
      <c r="B91" s="29">
        <v>0.63618191991334416</v>
      </c>
      <c r="C91" s="29">
        <v>0.59799126943598424</v>
      </c>
      <c r="D91" s="29">
        <v>0.56473387853168</v>
      </c>
      <c r="E91" s="29">
        <v>0.5696463748387709</v>
      </c>
      <c r="F91" s="36">
        <v>0.32984000000000002</v>
      </c>
      <c r="G91" s="36">
        <v>0.22514000000000001</v>
      </c>
      <c r="H91" s="36">
        <v>0.13020000000000001</v>
      </c>
      <c r="I91" s="36">
        <v>3.0020000000000002E-2</v>
      </c>
    </row>
    <row r="92" spans="1:15" x14ac:dyDescent="0.2">
      <c r="A92" s="3">
        <v>2040</v>
      </c>
      <c r="B92" s="29">
        <v>0.63796363724798655</v>
      </c>
      <c r="C92" s="29">
        <v>0.59946865978170449</v>
      </c>
      <c r="D92" s="29">
        <v>0.56524167729716757</v>
      </c>
      <c r="E92" s="29">
        <v>0.56953455428663347</v>
      </c>
      <c r="F92" s="36">
        <v>0.22896</v>
      </c>
      <c r="G92" s="36">
        <v>0.1595</v>
      </c>
      <c r="H92" s="36">
        <v>9.6041000000000001E-2</v>
      </c>
      <c r="I92" s="36">
        <v>-1.9158999999999999E-2</v>
      </c>
    </row>
    <row r="93" spans="1:15" x14ac:dyDescent="0.2">
      <c r="A93" s="3">
        <v>2041</v>
      </c>
      <c r="B93" s="29">
        <v>0.64019101108370235</v>
      </c>
      <c r="C93" s="29">
        <v>0.60048406512543639</v>
      </c>
      <c r="D93" s="29">
        <v>0.5661921762927612</v>
      </c>
      <c r="E93" s="29">
        <v>0.56998766334786388</v>
      </c>
      <c r="F93" s="36">
        <v>0.1643</v>
      </c>
      <c r="G93" s="36">
        <v>0.12043</v>
      </c>
      <c r="H93" s="36">
        <v>7.8586000000000003E-2</v>
      </c>
      <c r="I93" s="36">
        <v>-4.5621000000000002E-2</v>
      </c>
    </row>
    <row r="94" spans="1:15" x14ac:dyDescent="0.2">
      <c r="A94" s="3">
        <v>2042</v>
      </c>
      <c r="B94" s="29">
        <v>0.64157094815643601</v>
      </c>
      <c r="C94" s="29">
        <v>0.60124488035410295</v>
      </c>
      <c r="D94" s="29">
        <v>0.56680217589817661</v>
      </c>
      <c r="E94" s="29">
        <v>0.56993891209280578</v>
      </c>
      <c r="F94" s="36">
        <v>0.10305</v>
      </c>
      <c r="G94" s="36">
        <v>8.3434999999999995E-2</v>
      </c>
      <c r="H94" s="36">
        <v>6.1490999999999997E-2</v>
      </c>
      <c r="I94" s="36">
        <v>-6.9944000000000006E-2</v>
      </c>
    </row>
    <row r="95" spans="1:15" x14ac:dyDescent="0.2">
      <c r="A95" s="3">
        <v>2043</v>
      </c>
      <c r="B95" s="29">
        <v>0.64216898193619665</v>
      </c>
      <c r="C95" s="29">
        <v>0.6017321945706916</v>
      </c>
      <c r="D95" s="29">
        <v>0.56713813271079461</v>
      </c>
      <c r="E95" s="29">
        <v>0.56946907945177405</v>
      </c>
      <c r="F95" s="36">
        <v>4.5212000000000002E-2</v>
      </c>
      <c r="G95" s="36">
        <v>4.8520000000000001E-2</v>
      </c>
      <c r="H95" s="36">
        <v>4.4755000000000003E-2</v>
      </c>
      <c r="I95" s="36">
        <v>-9.2128000000000002E-2</v>
      </c>
    </row>
    <row r="96" spans="1:15" x14ac:dyDescent="0.2">
      <c r="A96" s="3">
        <v>2044</v>
      </c>
      <c r="B96" s="29">
        <v>0.64202970256621539</v>
      </c>
      <c r="C96" s="29">
        <v>0.60195946664998512</v>
      </c>
      <c r="D96" s="29">
        <v>0.56719091690318102</v>
      </c>
      <c r="E96" s="29">
        <v>0.56864571394716013</v>
      </c>
      <c r="F96" s="36">
        <v>-9.221E-3</v>
      </c>
      <c r="G96" s="36">
        <v>1.5685999999999999E-2</v>
      </c>
      <c r="H96" s="36">
        <v>2.8378E-2</v>
      </c>
      <c r="I96" s="36">
        <v>-0.11217000000000001</v>
      </c>
    </row>
    <row r="97" spans="1:14" x14ac:dyDescent="0.2">
      <c r="A97" s="3">
        <v>2045</v>
      </c>
      <c r="B97" s="29">
        <v>0.64125845827232486</v>
      </c>
      <c r="C97" s="29">
        <v>0.60197402180085668</v>
      </c>
      <c r="D97" s="29">
        <v>0.56698237866550416</v>
      </c>
      <c r="E97" s="29">
        <v>0.56754597709167731</v>
      </c>
      <c r="F97" s="36">
        <v>-7.6097999999999999E-2</v>
      </c>
      <c r="G97" s="36">
        <v>-2.8296000000000002E-2</v>
      </c>
      <c r="H97" s="36">
        <v>4.06E-4</v>
      </c>
      <c r="I97" s="36">
        <v>-0.14072000000000001</v>
      </c>
    </row>
    <row r="98" spans="1:14" x14ac:dyDescent="0.2">
      <c r="A98" s="3">
        <v>2046</v>
      </c>
      <c r="B98" s="29">
        <v>0.64112189610778003</v>
      </c>
      <c r="C98" s="29">
        <v>0.60158371673561217</v>
      </c>
      <c r="D98" s="29">
        <v>0.56731434491921962</v>
      </c>
      <c r="E98" s="29">
        <v>0.56712500694745127</v>
      </c>
      <c r="F98" s="36">
        <v>-0.11842999999999999</v>
      </c>
      <c r="G98" s="36">
        <v>-5.2560000000000003E-2</v>
      </c>
      <c r="H98" s="36">
        <v>-1.1266999999999999E-2</v>
      </c>
      <c r="I98" s="36">
        <v>-0.15293999999999999</v>
      </c>
    </row>
    <row r="99" spans="1:14" x14ac:dyDescent="0.2">
      <c r="A99" s="3">
        <v>2047</v>
      </c>
      <c r="B99" s="29">
        <v>0.64040852053593378</v>
      </c>
      <c r="C99" s="29">
        <v>0.601131398904867</v>
      </c>
      <c r="D99" s="29">
        <v>0.56733997531544345</v>
      </c>
      <c r="E99" s="29">
        <v>0.5663439891718437</v>
      </c>
      <c r="F99" s="36">
        <v>-0.15207000000000001</v>
      </c>
      <c r="G99" s="36">
        <v>-7.0333999999999994E-2</v>
      </c>
      <c r="H99" s="36">
        <v>-1.8596999999999999E-2</v>
      </c>
      <c r="I99" s="36">
        <v>-0.15947</v>
      </c>
    </row>
    <row r="100" spans="1:14" x14ac:dyDescent="0.2">
      <c r="A100" s="3">
        <v>2048</v>
      </c>
      <c r="B100" s="29">
        <v>0.6393610537463067</v>
      </c>
      <c r="C100" s="29">
        <v>0.60067650983089615</v>
      </c>
      <c r="D100" s="29">
        <v>0.56718696735579976</v>
      </c>
      <c r="E100" s="29">
        <v>0.56534829787803809</v>
      </c>
      <c r="F100" s="36">
        <v>-0.17702000000000001</v>
      </c>
      <c r="G100" s="36">
        <v>-8.1618999999999997E-2</v>
      </c>
      <c r="H100" s="36">
        <v>-2.1582E-2</v>
      </c>
      <c r="I100" s="36">
        <v>-0.16031999999999999</v>
      </c>
    </row>
    <row r="101" spans="1:14" x14ac:dyDescent="0.2">
      <c r="A101" s="3">
        <v>2049</v>
      </c>
      <c r="B101" s="29">
        <v>0.63800907115005612</v>
      </c>
      <c r="C101" s="29">
        <v>0.60024460589674233</v>
      </c>
      <c r="D101" s="29">
        <v>0.56687989673421801</v>
      </c>
      <c r="E101" s="29">
        <v>0.56422499664769676</v>
      </c>
      <c r="F101" s="36">
        <v>-0.19327</v>
      </c>
      <c r="G101" s="36">
        <v>-8.6413000000000004E-2</v>
      </c>
      <c r="H101" s="36">
        <v>-2.0223000000000001E-2</v>
      </c>
      <c r="I101" s="36">
        <v>-0.15548000000000001</v>
      </c>
    </row>
    <row r="102" spans="1:14" x14ac:dyDescent="0.2">
      <c r="A102" s="3">
        <v>2050</v>
      </c>
      <c r="B102" s="29">
        <v>0.63639735627537652</v>
      </c>
      <c r="C102" s="29">
        <v>0.59986001434677549</v>
      </c>
      <c r="D102" s="29">
        <v>0.56645503996927482</v>
      </c>
      <c r="E102" s="29">
        <v>0.56303532843360193</v>
      </c>
      <c r="F102" s="36">
        <v>-0.18012</v>
      </c>
      <c r="G102" s="36">
        <v>-7.0028000000000007E-2</v>
      </c>
      <c r="H102" s="36">
        <v>-6.4428000000000003E-3</v>
      </c>
      <c r="I102" s="36">
        <v>-0.13253000000000001</v>
      </c>
    </row>
    <row r="103" spans="1:14" x14ac:dyDescent="0.2">
      <c r="A103" s="3">
        <v>2051</v>
      </c>
      <c r="B103" s="29">
        <v>0.63576182949964544</v>
      </c>
      <c r="C103" s="29">
        <v>0.5992407066888763</v>
      </c>
      <c r="D103" s="29">
        <v>0.56671269088896681</v>
      </c>
      <c r="E103" s="29">
        <v>0.56269791200600572</v>
      </c>
      <c r="F103" s="29">
        <v>-0.18589</v>
      </c>
      <c r="G103" s="29">
        <v>-6.6739999999999994E-2</v>
      </c>
      <c r="H103" s="29">
        <v>9.1233999999999998E-4</v>
      </c>
      <c r="I103" s="29">
        <v>-0.12045</v>
      </c>
      <c r="N103" t="s">
        <v>24</v>
      </c>
    </row>
    <row r="104" spans="1:14" x14ac:dyDescent="0.2">
      <c r="A104" s="3">
        <v>2052</v>
      </c>
      <c r="B104" s="29">
        <v>0.63471483678427432</v>
      </c>
      <c r="C104" s="29">
        <v>0.59873164229539877</v>
      </c>
      <c r="D104" s="29">
        <v>0.56677379710571241</v>
      </c>
      <c r="E104" s="29">
        <v>0.56212519966036012</v>
      </c>
      <c r="F104" s="29">
        <v>-0.18987999999999999</v>
      </c>
      <c r="G104" s="29">
        <v>-6.1858000000000003E-2</v>
      </c>
      <c r="H104" s="29">
        <v>9.9194000000000001E-3</v>
      </c>
      <c r="I104" s="29">
        <v>-0.10682999999999999</v>
      </c>
    </row>
    <row r="105" spans="1:14" x14ac:dyDescent="0.2">
      <c r="A105" s="3">
        <v>2053</v>
      </c>
      <c r="B105" s="29">
        <v>0.63343870734678676</v>
      </c>
      <c r="C105" s="29">
        <v>0.59834264798256531</v>
      </c>
      <c r="D105" s="29">
        <v>0.56678582581766324</v>
      </c>
      <c r="E105" s="29">
        <v>0.5614379320480537</v>
      </c>
      <c r="F105" s="29">
        <v>-0.19208</v>
      </c>
      <c r="G105" s="29">
        <v>-5.5382000000000001E-2</v>
      </c>
      <c r="H105" s="29">
        <v>2.0577999999999999E-2</v>
      </c>
      <c r="I105" s="29">
        <v>-9.1653999999999999E-2</v>
      </c>
    </row>
    <row r="106" spans="1:14" x14ac:dyDescent="0.2">
      <c r="A106" s="3">
        <v>2054</v>
      </c>
      <c r="B106" s="29">
        <v>0.63197752003485697</v>
      </c>
      <c r="C106" s="29">
        <v>0.59809863688517562</v>
      </c>
      <c r="D106" s="29">
        <v>0.56676720405831227</v>
      </c>
      <c r="E106" s="29">
        <v>0.56072720272291521</v>
      </c>
      <c r="F106" s="29">
        <v>-0.19248999999999999</v>
      </c>
      <c r="G106" s="29">
        <v>-4.7314000000000002E-2</v>
      </c>
      <c r="H106" s="29">
        <v>3.2889000000000002E-2</v>
      </c>
      <c r="I106" s="29">
        <v>-7.4930999999999998E-2</v>
      </c>
    </row>
    <row r="107" spans="1:14" x14ac:dyDescent="0.2">
      <c r="A107" s="3">
        <v>2055</v>
      </c>
      <c r="B107" s="29">
        <v>0.63037842714773418</v>
      </c>
      <c r="C107" s="29">
        <v>0.5980065054420024</v>
      </c>
      <c r="D107" s="29">
        <v>0.56673634353867897</v>
      </c>
      <c r="E107" s="29">
        <v>0.56003371891250453</v>
      </c>
      <c r="F107" s="29">
        <v>-0.17254</v>
      </c>
      <c r="G107" s="29">
        <v>-2.2800000000000001E-2</v>
      </c>
      <c r="H107" s="29">
        <v>5.9034000000000003E-2</v>
      </c>
      <c r="I107" s="29">
        <v>-4.3270000000000003E-2</v>
      </c>
    </row>
    <row r="108" spans="1:14" x14ac:dyDescent="0.2">
      <c r="A108" s="3">
        <v>2056</v>
      </c>
      <c r="B108" s="29">
        <v>0.62992694703292373</v>
      </c>
      <c r="C108" s="29">
        <v>0.59774251964488956</v>
      </c>
      <c r="D108" s="29">
        <v>0.5674620153203046</v>
      </c>
      <c r="E108" s="29">
        <v>0.560277481602936</v>
      </c>
      <c r="F108" s="29">
        <v>-0.17557</v>
      </c>
      <c r="G108" s="29">
        <v>-1.6494999999999999E-2</v>
      </c>
      <c r="H108" s="29">
        <v>7.0587999999999998E-2</v>
      </c>
      <c r="I108" s="29">
        <v>-2.7911999999999999E-2</v>
      </c>
    </row>
    <row r="109" spans="1:14" x14ac:dyDescent="0.2">
      <c r="A109" s="3">
        <v>2057</v>
      </c>
      <c r="B109" s="29">
        <v>0.62901472765193722</v>
      </c>
      <c r="C109" s="29">
        <v>0.5975864272125192</v>
      </c>
      <c r="D109" s="29">
        <v>0.56797361869556806</v>
      </c>
      <c r="E109" s="29">
        <v>0.56027808158426773</v>
      </c>
      <c r="F109" s="29">
        <v>-0.183</v>
      </c>
      <c r="G109" s="29">
        <v>-1.3549E-2</v>
      </c>
      <c r="H109" s="29">
        <v>7.9733999999999999E-2</v>
      </c>
      <c r="I109" s="29">
        <v>-1.5468000000000001E-2</v>
      </c>
    </row>
    <row r="110" spans="1:14" x14ac:dyDescent="0.2">
      <c r="A110" s="3">
        <v>2058</v>
      </c>
      <c r="B110" s="29">
        <v>0.62785678761825303</v>
      </c>
      <c r="C110" s="29">
        <v>0.59752777895277831</v>
      </c>
      <c r="D110" s="29">
        <v>0.56840441608152714</v>
      </c>
      <c r="E110" s="29">
        <v>0.56014132245940829</v>
      </c>
      <c r="F110" s="29">
        <v>-0.19485</v>
      </c>
      <c r="G110" s="29">
        <v>-1.3958999999999999E-2</v>
      </c>
      <c r="H110" s="29">
        <v>8.6470000000000005E-2</v>
      </c>
      <c r="I110" s="29">
        <v>-5.9385999999999996E-3</v>
      </c>
    </row>
    <row r="111" spans="1:14" x14ac:dyDescent="0.2">
      <c r="A111" s="3">
        <v>2059</v>
      </c>
      <c r="B111" s="29">
        <v>0.62640801016428316</v>
      </c>
      <c r="C111" s="29">
        <v>0.59754674395903551</v>
      </c>
      <c r="D111" s="29">
        <v>0.56874934620603346</v>
      </c>
      <c r="E111" s="29">
        <v>0.55991186539933147</v>
      </c>
      <c r="F111" s="29">
        <v>-0.21110000000000001</v>
      </c>
      <c r="G111" s="29">
        <v>-1.7728000000000001E-2</v>
      </c>
      <c r="H111" s="29">
        <v>9.0798000000000004E-2</v>
      </c>
      <c r="I111" s="29">
        <v>6.7677999999999998E-4</v>
      </c>
    </row>
    <row r="112" spans="1:14" x14ac:dyDescent="0.2">
      <c r="A112" s="3">
        <v>2060</v>
      </c>
      <c r="B112" s="29">
        <v>0.62463078435080688</v>
      </c>
      <c r="C112" s="29">
        <v>0.59760177937794967</v>
      </c>
      <c r="D112" s="29">
        <v>0.56899933732994279</v>
      </c>
      <c r="E112" s="29">
        <v>0.55960134697034325</v>
      </c>
      <c r="F112" s="29">
        <v>-0.23319999999999999</v>
      </c>
      <c r="G112" s="29">
        <v>-2.4877E-2</v>
      </c>
      <c r="H112" s="29">
        <v>9.5146999999999995E-2</v>
      </c>
      <c r="I112" s="29">
        <v>4.0150999999999997E-3</v>
      </c>
    </row>
    <row r="113" spans="1:9" x14ac:dyDescent="0.2">
      <c r="A113" s="3">
        <v>2061</v>
      </c>
      <c r="B113" s="29">
        <v>0.6240485379587678</v>
      </c>
      <c r="C113" s="29">
        <v>0.59741235908257195</v>
      </c>
      <c r="D113" s="29">
        <v>0.56999858292394479</v>
      </c>
      <c r="E113" s="29">
        <v>0.56018666623329005</v>
      </c>
      <c r="F113" s="29">
        <v>-0.25778000000000001</v>
      </c>
      <c r="G113" s="29">
        <v>-3.5353000000000002E-2</v>
      </c>
      <c r="H113" s="29">
        <v>9.3848000000000001E-2</v>
      </c>
      <c r="I113" s="29">
        <v>4.9230000000000003E-3</v>
      </c>
    </row>
    <row r="114" spans="1:9" x14ac:dyDescent="0.2">
      <c r="A114" s="3">
        <v>2062</v>
      </c>
      <c r="B114" s="29">
        <v>0.62277911359556903</v>
      </c>
      <c r="C114" s="29">
        <v>0.59721957270843318</v>
      </c>
      <c r="D114" s="29">
        <v>0.57067271602893699</v>
      </c>
      <c r="E114" s="29">
        <v>0.56043602174940466</v>
      </c>
      <c r="F114" s="29">
        <v>-0.28627999999999998</v>
      </c>
      <c r="G114" s="29">
        <v>-4.9177999999999999E-2</v>
      </c>
      <c r="H114" s="29">
        <v>8.9330999999999994E-2</v>
      </c>
      <c r="I114" s="29">
        <v>3.0376999999999999E-3</v>
      </c>
    </row>
    <row r="115" spans="1:9" x14ac:dyDescent="0.2">
      <c r="A115" s="3">
        <v>2063</v>
      </c>
      <c r="B115" s="29">
        <v>0.62102032789450956</v>
      </c>
      <c r="C115" s="29">
        <v>0.59697032384318138</v>
      </c>
      <c r="D115" s="29">
        <v>0.57118053398261881</v>
      </c>
      <c r="E115" s="29">
        <v>0.56041033898046166</v>
      </c>
      <c r="F115" s="29">
        <v>-0.31870999999999999</v>
      </c>
      <c r="G115" s="29">
        <v>-6.6352999999999995E-2</v>
      </c>
      <c r="H115" s="29">
        <v>8.1595000000000001E-2</v>
      </c>
      <c r="I115" s="29">
        <v>-1.6409E-3</v>
      </c>
    </row>
    <row r="116" spans="1:9" x14ac:dyDescent="0.2">
      <c r="A116" s="3">
        <v>2064</v>
      </c>
      <c r="B116" s="29">
        <v>0.6186789587688446</v>
      </c>
      <c r="C116" s="29">
        <v>0.59661733238059411</v>
      </c>
      <c r="D116" s="29">
        <v>0.57147198376274</v>
      </c>
      <c r="E116" s="29">
        <v>0.56015026601496776</v>
      </c>
      <c r="F116" s="29">
        <v>-0.35504999999999998</v>
      </c>
      <c r="G116" s="29">
        <v>-8.6877999999999997E-2</v>
      </c>
      <c r="H116" s="29">
        <v>7.0640999999999995E-2</v>
      </c>
      <c r="I116" s="29">
        <v>-9.1128000000000008E-3</v>
      </c>
    </row>
    <row r="117" spans="1:9" x14ac:dyDescent="0.2">
      <c r="A117" s="3">
        <v>2065</v>
      </c>
      <c r="B117" s="29">
        <v>0.61574077526575965</v>
      </c>
      <c r="C117" s="29">
        <v>0.59613433560145246</v>
      </c>
      <c r="D117" s="29">
        <v>0.57154473015996865</v>
      </c>
      <c r="E117" s="29">
        <v>0.55968551914424047</v>
      </c>
      <c r="F117" s="29">
        <v>-0.42559000000000002</v>
      </c>
      <c r="G117" s="29">
        <v>-0.1265</v>
      </c>
      <c r="H117" s="29">
        <v>5.0473999999999998E-2</v>
      </c>
      <c r="I117" s="29">
        <v>-2.9097000000000001E-2</v>
      </c>
    </row>
    <row r="118" spans="1:9" x14ac:dyDescent="0.2">
      <c r="A118" s="3">
        <v>2066</v>
      </c>
      <c r="B118" s="29">
        <v>0.61404111250656124</v>
      </c>
      <c r="C118" s="29">
        <v>0.5953231797149795</v>
      </c>
      <c r="D118" s="29">
        <v>0.57234256924012639</v>
      </c>
      <c r="E118" s="29">
        <v>0.5601661234754155</v>
      </c>
      <c r="F118" s="29">
        <v>-0.45968999999999999</v>
      </c>
      <c r="G118" s="29">
        <v>-0.14846999999999999</v>
      </c>
      <c r="H118" s="29">
        <v>3.5081000000000001E-2</v>
      </c>
      <c r="I118" s="29">
        <v>-3.8915999999999999E-2</v>
      </c>
    </row>
    <row r="119" spans="1:9" x14ac:dyDescent="0.2">
      <c r="A119" s="3">
        <v>2067</v>
      </c>
      <c r="B119" s="29">
        <v>0.61150827137049169</v>
      </c>
      <c r="C119" s="29">
        <v>0.59441373122969576</v>
      </c>
      <c r="D119" s="29">
        <v>0.57270330500176847</v>
      </c>
      <c r="E119" s="29">
        <v>0.56014616634649239</v>
      </c>
      <c r="F119" s="29">
        <v>-0.48763000000000001</v>
      </c>
      <c r="G119" s="29">
        <v>-0.16855000000000001</v>
      </c>
      <c r="H119" s="29">
        <v>1.8468999999999999E-2</v>
      </c>
      <c r="I119" s="29">
        <v>-4.8287999999999998E-2</v>
      </c>
    </row>
    <row r="120" spans="1:9" x14ac:dyDescent="0.2">
      <c r="A120" s="3">
        <v>2068</v>
      </c>
      <c r="B120" s="29">
        <v>0.608458544123055</v>
      </c>
      <c r="C120" s="29">
        <v>0.59340825130432484</v>
      </c>
      <c r="D120" s="29">
        <v>0.57278845226107644</v>
      </c>
      <c r="E120" s="29">
        <v>0.55978776082515025</v>
      </c>
      <c r="F120" s="29">
        <v>-0.50939999999999996</v>
      </c>
      <c r="G120" s="29">
        <v>-0.18672</v>
      </c>
      <c r="H120" s="29">
        <v>6.3750000000000005E-4</v>
      </c>
      <c r="I120" s="29">
        <v>-5.7214000000000001E-2</v>
      </c>
    </row>
    <row r="121" spans="1:9" x14ac:dyDescent="0.2">
      <c r="A121" s="3">
        <v>2069</v>
      </c>
      <c r="B121" s="29">
        <v>0.60488951551521974</v>
      </c>
      <c r="C121" s="29">
        <v>0.59230843704368419</v>
      </c>
      <c r="D121" s="29">
        <v>0.57257794107218374</v>
      </c>
      <c r="E121" s="29">
        <v>0.55916436501277589</v>
      </c>
      <c r="F121" s="29">
        <v>-0.52500999999999998</v>
      </c>
      <c r="G121" s="29">
        <v>-0.20300000000000001</v>
      </c>
      <c r="H121" s="29">
        <v>-1.8414E-2</v>
      </c>
      <c r="I121" s="29">
        <v>-6.5694000000000002E-2</v>
      </c>
    </row>
    <row r="122" spans="1:9" x14ac:dyDescent="0.2">
      <c r="A122" s="3">
        <v>2070</v>
      </c>
      <c r="B122" s="29">
        <v>0.60087428687336375</v>
      </c>
      <c r="C122" s="29">
        <v>0.5911274018380549</v>
      </c>
      <c r="D122" s="29">
        <v>0.57207299787582677</v>
      </c>
      <c r="E122" s="29">
        <v>0.55833632512134379</v>
      </c>
      <c r="F122" s="29">
        <v>-0.53522000000000003</v>
      </c>
      <c r="G122" s="29">
        <v>-0.22042</v>
      </c>
      <c r="H122" s="29">
        <v>-4.5913000000000002E-2</v>
      </c>
      <c r="I122" s="29">
        <v>-7.6635999999999996E-2</v>
      </c>
    </row>
    <row r="123" spans="1:9" x14ac:dyDescent="0.2">
      <c r="A123" s="3">
        <v>2071</v>
      </c>
      <c r="B123" s="29">
        <v>0.59851225725868806</v>
      </c>
      <c r="C123" s="29">
        <v>0.58969374864482882</v>
      </c>
      <c r="D123" s="29">
        <v>0.57234289956729167</v>
      </c>
      <c r="E123" s="29">
        <v>0.55854540210887671</v>
      </c>
      <c r="F123" s="29">
        <v>-0.53822999999999999</v>
      </c>
      <c r="G123" s="29">
        <v>-0.23188</v>
      </c>
      <c r="H123" s="29">
        <v>-6.4994999999999997E-2</v>
      </c>
      <c r="I123" s="29">
        <v>-8.3252999999999994E-2</v>
      </c>
    </row>
    <row r="124" spans="1:9" x14ac:dyDescent="0.2">
      <c r="A124" s="3">
        <v>2072</v>
      </c>
      <c r="B124" s="29">
        <v>0.59550046810963397</v>
      </c>
      <c r="C124" s="29">
        <v>0.58826276081657991</v>
      </c>
      <c r="D124" s="29">
        <v>0.57212294726335877</v>
      </c>
      <c r="E124" s="29">
        <v>0.55828821510790339</v>
      </c>
      <c r="F124" s="29">
        <v>-0.53481999999999996</v>
      </c>
      <c r="G124" s="29">
        <v>-0.24043</v>
      </c>
      <c r="H124" s="29">
        <v>-8.2889000000000004E-2</v>
      </c>
      <c r="I124" s="29">
        <v>-8.8454000000000005E-2</v>
      </c>
    </row>
    <row r="125" spans="1:9" x14ac:dyDescent="0.2">
      <c r="A125" s="3">
        <v>2073</v>
      </c>
      <c r="B125" s="29">
        <v>0.59222956982960229</v>
      </c>
      <c r="C125" s="29">
        <v>0.58684113000702365</v>
      </c>
      <c r="D125" s="29">
        <v>0.57161798059720281</v>
      </c>
      <c r="E125" s="29">
        <v>0.55770235590592077</v>
      </c>
      <c r="F125" s="29">
        <v>-0.52498</v>
      </c>
      <c r="G125" s="29">
        <v>-0.24604999999999999</v>
      </c>
      <c r="H125" s="29">
        <v>-9.9594000000000002E-2</v>
      </c>
      <c r="I125" s="29">
        <v>-9.2239000000000002E-2</v>
      </c>
    </row>
    <row r="126" spans="1:9" x14ac:dyDescent="0.2">
      <c r="A126" s="3">
        <v>2074</v>
      </c>
      <c r="B126" s="29">
        <v>0.58871291560685957</v>
      </c>
      <c r="C126" s="29">
        <v>0.58543585070244841</v>
      </c>
      <c r="D126" s="29">
        <v>0.57080829110816889</v>
      </c>
      <c r="E126" s="29">
        <v>0.5568718102721526</v>
      </c>
      <c r="F126" s="29">
        <v>-0.50871</v>
      </c>
      <c r="G126" s="29">
        <v>-0.24876999999999999</v>
      </c>
      <c r="H126" s="29">
        <v>-0.11511</v>
      </c>
      <c r="I126" s="29">
        <v>-9.4607999999999998E-2</v>
      </c>
    </row>
    <row r="127" spans="1:9" x14ac:dyDescent="0.2">
      <c r="A127" s="3">
        <v>2075</v>
      </c>
      <c r="B127" s="29">
        <v>0.58497672726650973</v>
      </c>
      <c r="C127" s="29">
        <v>0.58405461783677637</v>
      </c>
      <c r="D127" s="29">
        <v>0.56970573793760626</v>
      </c>
      <c r="E127" s="29">
        <v>0.55587114000286908</v>
      </c>
      <c r="F127" s="29">
        <v>-0.46649000000000002</v>
      </c>
      <c r="G127" s="29">
        <v>-0.24323</v>
      </c>
      <c r="H127" s="29">
        <v>-0.13342999999999999</v>
      </c>
      <c r="I127" s="29">
        <v>-9.3032000000000004E-2</v>
      </c>
    </row>
    <row r="128" spans="1:9" x14ac:dyDescent="0.2">
      <c r="A128" s="3">
        <v>2076</v>
      </c>
      <c r="B128" s="29">
        <v>0.5833191677026256</v>
      </c>
      <c r="C128" s="29">
        <v>0.58253912632861982</v>
      </c>
      <c r="D128" s="29">
        <v>0.56950230742049113</v>
      </c>
      <c r="E128" s="29">
        <v>0.55608056367422132</v>
      </c>
      <c r="F128" s="29">
        <v>-0.44388</v>
      </c>
      <c r="G128" s="29">
        <v>-0.24188999999999999</v>
      </c>
      <c r="H128" s="29">
        <v>-0.14524000000000001</v>
      </c>
      <c r="I128" s="29">
        <v>-9.3410999999999994E-2</v>
      </c>
    </row>
    <row r="129" spans="1:9" x14ac:dyDescent="0.2">
      <c r="A129" s="3">
        <v>2077</v>
      </c>
      <c r="B129" s="29">
        <v>0.58104692460379426</v>
      </c>
      <c r="C129" s="29">
        <v>0.58108241689096707</v>
      </c>
      <c r="D129" s="29">
        <v>0.56882452755323487</v>
      </c>
      <c r="E129" s="29">
        <v>0.55577965796264228</v>
      </c>
      <c r="F129" s="29">
        <v>-0.42136000000000001</v>
      </c>
      <c r="G129" s="29">
        <v>-0.23941000000000001</v>
      </c>
      <c r="H129" s="29">
        <v>-0.15451999999999999</v>
      </c>
      <c r="I129" s="29">
        <v>-9.3216999999999994E-2</v>
      </c>
    </row>
    <row r="130" spans="1:9" x14ac:dyDescent="0.2">
      <c r="A130" s="3">
        <v>2078</v>
      </c>
      <c r="B130" s="29">
        <v>0.57853722983425659</v>
      </c>
      <c r="C130" s="29">
        <v>0.57968534842218544</v>
      </c>
      <c r="D130" s="29">
        <v>0.56789095320429783</v>
      </c>
      <c r="E130" s="29">
        <v>0.55514950738048963</v>
      </c>
      <c r="F130" s="29">
        <v>-0.39893000000000001</v>
      </c>
      <c r="G130" s="29">
        <v>-0.23579</v>
      </c>
      <c r="H130" s="29">
        <v>-0.16128000000000001</v>
      </c>
      <c r="I130" s="29">
        <v>-9.2449000000000003E-2</v>
      </c>
    </row>
    <row r="131" spans="1:9" x14ac:dyDescent="0.2">
      <c r="A131" s="3">
        <v>2079</v>
      </c>
      <c r="B131" s="29">
        <v>0.57576227161271931</v>
      </c>
      <c r="C131" s="29">
        <v>0.57835563335748785</v>
      </c>
      <c r="D131" s="29">
        <v>0.56671271469540296</v>
      </c>
      <c r="E131" s="29">
        <v>0.55429761830731139</v>
      </c>
      <c r="F131" s="29">
        <v>-0.37658999999999998</v>
      </c>
      <c r="G131" s="29">
        <v>-0.23103000000000001</v>
      </c>
      <c r="H131" s="29">
        <v>-0.16553000000000001</v>
      </c>
      <c r="I131" s="29">
        <v>-9.1106999999999994E-2</v>
      </c>
    </row>
    <row r="132" spans="1:9" x14ac:dyDescent="0.2">
      <c r="A132" s="3">
        <v>2080</v>
      </c>
      <c r="B132" s="29">
        <v>0.57275638378997573</v>
      </c>
      <c r="C132" s="29">
        <v>0.57709745467254248</v>
      </c>
      <c r="D132" s="29">
        <v>0.5653182853986598</v>
      </c>
      <c r="E132" s="29">
        <v>0.55328513690629422</v>
      </c>
      <c r="F132" s="29">
        <v>-0.34581000000000001</v>
      </c>
      <c r="G132" s="29">
        <v>-0.22195999999999999</v>
      </c>
      <c r="H132" s="29">
        <v>-0.16569</v>
      </c>
      <c r="I132" s="29">
        <v>-8.8499999999999995E-2</v>
      </c>
    </row>
    <row r="133" spans="1:9" x14ac:dyDescent="0.2">
      <c r="A133" s="3">
        <v>2081</v>
      </c>
      <c r="B133" s="29">
        <v>0.57203000611131027</v>
      </c>
      <c r="C133" s="29">
        <v>0.57573176886904398</v>
      </c>
      <c r="D133" s="29">
        <v>0.56497048675774508</v>
      </c>
      <c r="E133" s="29">
        <v>0.55349453802869342</v>
      </c>
      <c r="F133" s="29">
        <v>-0.32647999999999999</v>
      </c>
      <c r="G133" s="29">
        <v>-0.21598999999999999</v>
      </c>
      <c r="H133" s="29">
        <v>-0.16541</v>
      </c>
      <c r="I133" s="29">
        <v>-8.6241999999999999E-2</v>
      </c>
    </row>
    <row r="134" spans="1:9" x14ac:dyDescent="0.2">
      <c r="A134" s="3">
        <v>2082</v>
      </c>
      <c r="B134" s="29">
        <v>0.57048367854488924</v>
      </c>
      <c r="C134" s="29">
        <v>0.57444994700954377</v>
      </c>
      <c r="D134" s="29">
        <v>0.56415649847150551</v>
      </c>
      <c r="E134" s="29">
        <v>0.55324339004433865</v>
      </c>
      <c r="F134" s="29">
        <v>-0.31008000000000002</v>
      </c>
      <c r="G134" s="29">
        <v>-0.20993000000000001</v>
      </c>
      <c r="H134" s="29">
        <v>-0.16313</v>
      </c>
      <c r="I134" s="29">
        <v>-8.3640999999999993E-2</v>
      </c>
    </row>
    <row r="135" spans="1:9" x14ac:dyDescent="0.2">
      <c r="A135" s="3">
        <v>2083</v>
      </c>
      <c r="B135" s="29">
        <v>0.56866233405987754</v>
      </c>
      <c r="C135" s="29">
        <v>0.57324678886161762</v>
      </c>
      <c r="D135" s="29">
        <v>0.56317952113881309</v>
      </c>
      <c r="E135" s="29">
        <v>0.55268096842384618</v>
      </c>
      <c r="F135" s="29">
        <v>-0.29659999999999997</v>
      </c>
      <c r="G135" s="29">
        <v>-0.20379</v>
      </c>
      <c r="H135" s="29">
        <v>-0.15884999999999999</v>
      </c>
      <c r="I135" s="29">
        <v>-8.0698000000000006E-2</v>
      </c>
    </row>
    <row r="136" spans="1:9" x14ac:dyDescent="0.2">
      <c r="A136" s="3">
        <v>2084</v>
      </c>
      <c r="B136" s="29">
        <v>0.56647777658607867</v>
      </c>
      <c r="C136" s="29">
        <v>0.57212125199762953</v>
      </c>
      <c r="D136" s="29">
        <v>0.56202752314724735</v>
      </c>
      <c r="E136" s="29">
        <v>0.55190772789861142</v>
      </c>
      <c r="F136" s="29">
        <v>-0.28605999999999998</v>
      </c>
      <c r="G136" s="29">
        <v>-0.19756000000000001</v>
      </c>
      <c r="H136" s="29">
        <v>-0.15257999999999999</v>
      </c>
      <c r="I136" s="29">
        <v>-7.7411999999999995E-2</v>
      </c>
    </row>
    <row r="137" spans="1:9" x14ac:dyDescent="0.2">
      <c r="A137" s="3">
        <v>2085</v>
      </c>
      <c r="B137" s="29">
        <v>0.56393065684698107</v>
      </c>
      <c r="C137" s="29">
        <v>0.57106480346131616</v>
      </c>
      <c r="D137" s="29">
        <v>0.5607221199248108</v>
      </c>
      <c r="E137" s="29">
        <v>0.55097480713535152</v>
      </c>
      <c r="F137" s="29">
        <v>-0.27934999999999999</v>
      </c>
      <c r="G137" s="29">
        <v>-0.18817999999999999</v>
      </c>
      <c r="H137" s="29">
        <v>-0.13730000000000001</v>
      </c>
      <c r="I137" s="29">
        <v>-7.1761000000000005E-2</v>
      </c>
    </row>
    <row r="138" spans="1:9" x14ac:dyDescent="0.2">
      <c r="A138" s="3">
        <v>2086</v>
      </c>
      <c r="B138" s="29">
        <v>0.56378813862434207</v>
      </c>
      <c r="C138" s="29">
        <v>0.56994050515104522</v>
      </c>
      <c r="D138" s="29">
        <v>0.56058716910420636</v>
      </c>
      <c r="E138" s="29">
        <v>0.55128233581616959</v>
      </c>
      <c r="F138" s="29">
        <v>-0.27437</v>
      </c>
      <c r="G138" s="29">
        <v>-0.18282000000000001</v>
      </c>
      <c r="H138" s="29">
        <v>-0.12934999999999999</v>
      </c>
      <c r="I138" s="29">
        <v>-6.8462999999999996E-2</v>
      </c>
    </row>
    <row r="139" spans="1:9" x14ac:dyDescent="0.2">
      <c r="A139" s="3">
        <v>2087</v>
      </c>
      <c r="B139" s="29">
        <v>0.56257202943321283</v>
      </c>
      <c r="C139" s="29">
        <v>0.56888253398783561</v>
      </c>
      <c r="D139" s="29">
        <v>0.55998372709063948</v>
      </c>
      <c r="E139" s="29">
        <v>0.55115305792777058</v>
      </c>
      <c r="F139" s="29">
        <v>-0.27200999999999997</v>
      </c>
      <c r="G139" s="29">
        <v>-0.17841000000000001</v>
      </c>
      <c r="H139" s="29">
        <v>-0.12175</v>
      </c>
      <c r="I139" s="29">
        <v>-6.5497E-2</v>
      </c>
    </row>
    <row r="140" spans="1:9" x14ac:dyDescent="0.2">
      <c r="A140" s="3">
        <v>2088</v>
      </c>
      <c r="B140" s="29">
        <v>0.56099707452568992</v>
      </c>
      <c r="C140" s="29">
        <v>0.56788104094950909</v>
      </c>
      <c r="D140" s="29">
        <v>0.55926705032799373</v>
      </c>
      <c r="E140" s="29">
        <v>0.55071001528921404</v>
      </c>
      <c r="F140" s="29">
        <v>-0.27227000000000001</v>
      </c>
      <c r="G140" s="29">
        <v>-0.17494000000000001</v>
      </c>
      <c r="H140" s="29">
        <v>-0.11447</v>
      </c>
      <c r="I140" s="29">
        <v>-6.2862000000000001E-2</v>
      </c>
    </row>
    <row r="141" spans="1:9" x14ac:dyDescent="0.2">
      <c r="A141" s="3">
        <v>2089</v>
      </c>
      <c r="B141" s="29">
        <v>0.55891107967732301</v>
      </c>
      <c r="C141" s="29">
        <v>0.56692286610523612</v>
      </c>
      <c r="D141" s="29">
        <v>0.55837881243839627</v>
      </c>
      <c r="E141" s="29">
        <v>0.55003139272661239</v>
      </c>
      <c r="F141" s="29">
        <v>-0.27517000000000003</v>
      </c>
      <c r="G141" s="29">
        <v>-0.17243</v>
      </c>
      <c r="H141" s="29">
        <v>-0.10753</v>
      </c>
      <c r="I141" s="29">
        <v>-6.0559000000000002E-2</v>
      </c>
    </row>
    <row r="142" spans="1:9" x14ac:dyDescent="0.2">
      <c r="A142" s="3">
        <v>2090</v>
      </c>
      <c r="B142" s="29">
        <v>0.55630269964019929</v>
      </c>
      <c r="C142" s="29">
        <v>0.56598920701298761</v>
      </c>
      <c r="D142" s="29">
        <v>0.55731710130409173</v>
      </c>
      <c r="E142" s="29">
        <v>0.5491734946866822</v>
      </c>
      <c r="F142" s="29">
        <v>-0.28921999999999998</v>
      </c>
      <c r="G142" s="29">
        <v>-0.17191999999999999</v>
      </c>
      <c r="H142" s="29">
        <v>-9.7415000000000002E-2</v>
      </c>
      <c r="I142" s="29">
        <v>-5.8527999999999997E-2</v>
      </c>
    </row>
    <row r="143" spans="1:9" x14ac:dyDescent="0.2">
      <c r="A143" s="3">
        <v>2091</v>
      </c>
      <c r="B143" s="29">
        <v>0.55622168582950604</v>
      </c>
      <c r="C143" s="29">
        <v>0.56499040960295654</v>
      </c>
      <c r="D143" s="29">
        <v>0.55747187959944677</v>
      </c>
      <c r="E143" s="29">
        <v>0.54954116704393308</v>
      </c>
      <c r="F143" s="29">
        <v>-0.29452</v>
      </c>
      <c r="G143" s="29">
        <v>-0.17094000000000001</v>
      </c>
      <c r="H143" s="29">
        <v>-9.2316999999999996E-2</v>
      </c>
      <c r="I143" s="29">
        <v>-5.6906999999999999E-2</v>
      </c>
    </row>
    <row r="144" spans="1:9" x14ac:dyDescent="0.2">
      <c r="A144" s="3">
        <v>2092</v>
      </c>
      <c r="B144" s="29">
        <v>0.55488721260435891</v>
      </c>
      <c r="C144" s="29">
        <v>0.564029268473344</v>
      </c>
      <c r="D144" s="29">
        <v>0.55710926260071958</v>
      </c>
      <c r="E144" s="29">
        <v>0.5494917073024973</v>
      </c>
      <c r="F144" s="29">
        <v>-0.29960999999999999</v>
      </c>
      <c r="G144" s="29">
        <v>-0.17055000000000001</v>
      </c>
      <c r="H144" s="29">
        <v>-8.8723999999999997E-2</v>
      </c>
      <c r="I144" s="29">
        <v>-5.5635999999999998E-2</v>
      </c>
    </row>
    <row r="145" spans="1:9" x14ac:dyDescent="0.2">
      <c r="A145" s="3">
        <v>2093</v>
      </c>
      <c r="B145" s="29">
        <v>0.5531684525710524</v>
      </c>
      <c r="C145" s="29">
        <v>0.56308417734690086</v>
      </c>
      <c r="D145" s="29">
        <v>0.5565907789370792</v>
      </c>
      <c r="E145" s="29">
        <v>0.54911691062973289</v>
      </c>
      <c r="F145" s="29">
        <v>-0.30448999999999998</v>
      </c>
      <c r="G145" s="29">
        <v>-0.17075000000000001</v>
      </c>
      <c r="H145" s="29">
        <v>-8.6638000000000007E-2</v>
      </c>
      <c r="I145" s="29">
        <v>-5.4717000000000002E-2</v>
      </c>
    </row>
    <row r="146" spans="1:9" x14ac:dyDescent="0.2">
      <c r="A146" s="3">
        <v>2094</v>
      </c>
      <c r="B146" s="29">
        <v>0.55088583141323022</v>
      </c>
      <c r="C146" s="29">
        <v>0.5621367296899884</v>
      </c>
      <c r="D146" s="29">
        <v>0.55584389240348819</v>
      </c>
      <c r="E146" s="29">
        <v>0.54847963004591083</v>
      </c>
      <c r="F146" s="29">
        <v>-0.30914999999999998</v>
      </c>
      <c r="G146" s="29">
        <v>-0.17154</v>
      </c>
      <c r="H146" s="29">
        <v>-8.6057999999999996E-2</v>
      </c>
      <c r="I146" s="29">
        <v>-5.4148000000000002E-2</v>
      </c>
    </row>
    <row r="147" spans="1:9" x14ac:dyDescent="0.2">
      <c r="A147" s="3">
        <v>2095</v>
      </c>
      <c r="B147" s="29">
        <v>0.54801941355110295</v>
      </c>
      <c r="C147" s="29">
        <v>0.56117944134622566</v>
      </c>
      <c r="D147" s="29">
        <v>0.55484924870113572</v>
      </c>
      <c r="E147" s="29">
        <v>0.54764660685973554</v>
      </c>
      <c r="F147" s="29">
        <v>-0.31358999999999998</v>
      </c>
      <c r="G147" s="29">
        <v>-0.17293</v>
      </c>
      <c r="H147" s="29">
        <v>-8.6983000000000005E-2</v>
      </c>
      <c r="I147" s="29">
        <v>-5.3929999999999999E-2</v>
      </c>
    </row>
    <row r="148" spans="1:9" x14ac:dyDescent="0.2">
      <c r="A148" s="3">
        <v>2096</v>
      </c>
      <c r="B148" s="29">
        <v>0.54786446562050684</v>
      </c>
      <c r="C148" s="29">
        <v>0.56017065548988687</v>
      </c>
      <c r="D148" s="29">
        <v>0.55508952950201507</v>
      </c>
      <c r="E148" s="29">
        <v>0.54810252995187814</v>
      </c>
      <c r="F148" s="29">
        <v>-0.31781999999999999</v>
      </c>
      <c r="G148" s="29">
        <v>-0.1749</v>
      </c>
      <c r="H148" s="29">
        <v>-8.9414999999999994E-2</v>
      </c>
      <c r="I148" s="29">
        <v>-5.4063E-2</v>
      </c>
    </row>
    <row r="149" spans="1:9" x14ac:dyDescent="0.2">
      <c r="A149" s="3">
        <v>2097</v>
      </c>
      <c r="B149" s="29">
        <v>0.54639003115601781</v>
      </c>
      <c r="C149" s="29">
        <v>0.55917303384406192</v>
      </c>
      <c r="D149" s="29">
        <v>0.55474912144865207</v>
      </c>
      <c r="E149" s="29">
        <v>0.54807177640212279</v>
      </c>
      <c r="F149" s="29">
        <v>-0.32183</v>
      </c>
      <c r="G149" s="29">
        <v>-0.17746999999999999</v>
      </c>
      <c r="H149" s="29">
        <v>-9.3353000000000005E-2</v>
      </c>
      <c r="I149" s="29">
        <v>-5.4546999999999998E-2</v>
      </c>
    </row>
    <row r="150" spans="1:9" x14ac:dyDescent="0.2">
      <c r="A150" s="3">
        <v>2098</v>
      </c>
      <c r="B150" s="29">
        <v>0.54454482001009408</v>
      </c>
      <c r="C150" s="29">
        <v>0.55817784708174201</v>
      </c>
      <c r="D150" s="29">
        <v>0.55420151454986177</v>
      </c>
      <c r="E150" s="29">
        <v>0.54768618039714734</v>
      </c>
      <c r="F150" s="29">
        <v>-0.32562999999999998</v>
      </c>
      <c r="G150" s="29">
        <v>-0.18063000000000001</v>
      </c>
      <c r="H150" s="29">
        <v>-9.8795999999999995E-2</v>
      </c>
      <c r="I150" s="29">
        <v>-5.5382000000000001E-2</v>
      </c>
    </row>
    <row r="151" spans="1:9" x14ac:dyDescent="0.2">
      <c r="A151" s="3">
        <v>2099</v>
      </c>
      <c r="B151" s="29">
        <v>0.54216645184401657</v>
      </c>
      <c r="C151" s="29">
        <v>0.55718875020970382</v>
      </c>
      <c r="D151" s="29">
        <v>0.5533722248887134</v>
      </c>
      <c r="E151" s="29">
        <v>0.54702568050294575</v>
      </c>
      <c r="F151" s="29">
        <v>-0.32922000000000001</v>
      </c>
      <c r="G151" s="29">
        <v>-0.18437999999999999</v>
      </c>
      <c r="H151" s="29">
        <v>-0.10575</v>
      </c>
      <c r="I151" s="29">
        <v>-5.6566999999999999E-2</v>
      </c>
    </row>
    <row r="152" spans="1:9" x14ac:dyDescent="0.2">
      <c r="A152" s="3">
        <v>2100</v>
      </c>
      <c r="B152" s="29">
        <v>0.53925711733096093</v>
      </c>
      <c r="C152" s="29">
        <v>0.55621680746449031</v>
      </c>
      <c r="D152" s="29">
        <v>0.5522639572941338</v>
      </c>
      <c r="E152" s="29">
        <v>0.546154911304778</v>
      </c>
      <c r="F152" s="29">
        <v>-0.33257999999999999</v>
      </c>
      <c r="G152" s="29">
        <v>-0.18872</v>
      </c>
      <c r="H152" s="29">
        <v>-0.1142</v>
      </c>
      <c r="I152" s="29">
        <v>-5.8104000000000003E-2</v>
      </c>
    </row>
    <row r="153" spans="1:9" x14ac:dyDescent="0.2">
      <c r="A153" s="34"/>
      <c r="B153" s="37"/>
      <c r="C153" s="37"/>
      <c r="D153" s="37"/>
      <c r="E153" s="37"/>
      <c r="F153" s="37"/>
      <c r="G153" s="37"/>
      <c r="H153" s="37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READ ME</vt:lpstr>
      <vt:lpstr>C and Yl profiles Africa</vt:lpstr>
      <vt:lpstr>Ethiopia FD</vt:lpstr>
      <vt:lpstr>Ghana FD</vt:lpstr>
      <vt:lpstr>Kenya FD</vt:lpstr>
      <vt:lpstr>Mozambique FD</vt:lpstr>
      <vt:lpstr>Nigeria FD</vt:lpstr>
      <vt:lpstr>Senegal FD</vt:lpstr>
      <vt:lpstr>South Africa FD</vt:lpstr>
      <vt:lpstr>FD comparative</vt:lpstr>
      <vt:lpstr>SR comparative</vt:lpstr>
      <vt:lpstr>first div summary</vt:lpstr>
      <vt:lpstr>Sheet2</vt:lpstr>
    </vt:vector>
  </TitlesOfParts>
  <Company>UH Manoa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Andy</cp:lastModifiedBy>
  <dcterms:created xsi:type="dcterms:W3CDTF">2013-02-27T12:52:06Z</dcterms:created>
  <dcterms:modified xsi:type="dcterms:W3CDTF">2013-10-03T20:28:40Z</dcterms:modified>
</cp:coreProperties>
</file>